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11580" windowHeight="6540" tabRatio="583" activeTab="1"/>
  </bookViews>
  <sheets>
    <sheet name="canal09-10" sheetId="1" r:id="rId1"/>
    <sheet name="gripe09-10" sheetId="2" r:id="rId2"/>
  </sheets>
  <definedNames>
    <definedName name="_xlnm.Print_Area" localSheetId="1">'gripe09-10'!$A$1:$G$32</definedName>
  </definedNames>
  <calcPr fullCalcOnLoad="1"/>
</workbook>
</file>

<file path=xl/sharedStrings.xml><?xml version="1.0" encoding="utf-8"?>
<sst xmlns="http://schemas.openxmlformats.org/spreadsheetml/2006/main" count="9" uniqueCount="9">
  <si>
    <t>Casos/      100.000 Hab Murcia</t>
  </si>
  <si>
    <t>DATOS DE GRIPE PROCEDENTES DE SISEDO</t>
  </si>
  <si>
    <t xml:space="preserve"> Casos SISEDO 08-09</t>
  </si>
  <si>
    <t>Mediana SISEDO quinquenio previo</t>
  </si>
  <si>
    <t>Máximo SISEDO quinquenio previo</t>
  </si>
  <si>
    <t xml:space="preserve"> Casos SISEDO 09-10</t>
  </si>
  <si>
    <t>Tabla 1. Casos declarados semanalmente. Temporada de Gripe 2009-2010. Región de Murcia</t>
  </si>
  <si>
    <t>semanas epidemiológicas</t>
  </si>
  <si>
    <t>Indice epidémico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</si>
</sst>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\ _p_t_a_-;\-* #,##0.0\ _p_t_a_-;_-* &quot;-&quot;\ _p_t_a_-;_-@_-"/>
    <numFmt numFmtId="178" formatCode="_-* #,##0.00\ _p_t_a_-;\-* #,##0.00\ _p_t_a_-;_-* &quot;-&quot;\ _p_t_a_-;_-@_-"/>
    <numFmt numFmtId="179" formatCode="0.00000000"/>
    <numFmt numFmtId="180" formatCode="0.0"/>
    <numFmt numFmtId="181" formatCode="#,#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2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2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8.75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b/>
      <sz val="9"/>
      <color indexed="23"/>
      <name val="Arial"/>
      <family val="2"/>
    </font>
    <font>
      <b/>
      <sz val="10"/>
      <color indexed="5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182" fontId="1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182" fontId="0" fillId="0" borderId="0" xfId="0" applyNumberForma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1. Gripe Temporada Epidemiológica 2009/2010. 
Casos declarados semanalmente al SISEDO. Región de Murcia</a:t>
            </a:r>
          </a:p>
        </c:rich>
      </c:tx>
      <c:layout>
        <c:manualLayout>
          <c:xMode val="factor"/>
          <c:yMode val="factor"/>
          <c:x val="-0.03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7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'gripe09-10'!$B$3</c:f>
              <c:strCache>
                <c:ptCount val="1"/>
                <c:pt idx="0">
                  <c:v> Casos SISEDO 09-10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'gripe09-10'!$A$4:$A$55</c:f>
              <c:numCache>
                <c:ptCount val="5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</c:numCache>
            </c:numRef>
          </c:cat>
          <c:val>
            <c:numRef>
              <c:f>'gripe09-10'!$B$4:$B$55</c:f>
              <c:numCache>
                <c:ptCount val="52"/>
                <c:pt idx="0">
                  <c:v>98</c:v>
                </c:pt>
                <c:pt idx="1">
                  <c:v>158</c:v>
                </c:pt>
                <c:pt idx="2">
                  <c:v>203</c:v>
                </c:pt>
                <c:pt idx="3">
                  <c:v>255</c:v>
                </c:pt>
                <c:pt idx="4">
                  <c:v>292</c:v>
                </c:pt>
                <c:pt idx="5">
                  <c:v>578</c:v>
                </c:pt>
                <c:pt idx="6">
                  <c:v>561</c:v>
                </c:pt>
                <c:pt idx="7">
                  <c:v>562</c:v>
                </c:pt>
                <c:pt idx="8">
                  <c:v>607</c:v>
                </c:pt>
                <c:pt idx="9">
                  <c:v>1062</c:v>
                </c:pt>
                <c:pt idx="10">
                  <c:v>1510</c:v>
                </c:pt>
                <c:pt idx="11">
                  <c:v>2700</c:v>
                </c:pt>
                <c:pt idx="12">
                  <c:v>5892</c:v>
                </c:pt>
                <c:pt idx="13">
                  <c:v>10167</c:v>
                </c:pt>
                <c:pt idx="14">
                  <c:v>8698</c:v>
                </c:pt>
                <c:pt idx="15">
                  <c:v>5165</c:v>
                </c:pt>
                <c:pt idx="16">
                  <c:v>2608</c:v>
                </c:pt>
                <c:pt idx="17">
                  <c:v>1824</c:v>
                </c:pt>
                <c:pt idx="18">
                  <c:v>990</c:v>
                </c:pt>
                <c:pt idx="19">
                  <c:v>555</c:v>
                </c:pt>
                <c:pt idx="20">
                  <c:v>546</c:v>
                </c:pt>
                <c:pt idx="21">
                  <c:v>552</c:v>
                </c:pt>
                <c:pt idx="22">
                  <c:v>388</c:v>
                </c:pt>
                <c:pt idx="23">
                  <c:v>399</c:v>
                </c:pt>
                <c:pt idx="24">
                  <c:v>317</c:v>
                </c:pt>
                <c:pt idx="25">
                  <c:v>317</c:v>
                </c:pt>
                <c:pt idx="26">
                  <c:v>279</c:v>
                </c:pt>
                <c:pt idx="27">
                  <c:v>261</c:v>
                </c:pt>
                <c:pt idx="28">
                  <c:v>184</c:v>
                </c:pt>
                <c:pt idx="29">
                  <c:v>198</c:v>
                </c:pt>
                <c:pt idx="30">
                  <c:v>134</c:v>
                </c:pt>
                <c:pt idx="31">
                  <c:v>150</c:v>
                </c:pt>
                <c:pt idx="32">
                  <c:v>88</c:v>
                </c:pt>
                <c:pt idx="33">
                  <c:v>71</c:v>
                </c:pt>
                <c:pt idx="34">
                  <c:v>62</c:v>
                </c:pt>
                <c:pt idx="35">
                  <c:v>74</c:v>
                </c:pt>
                <c:pt idx="36">
                  <c:v>78</c:v>
                </c:pt>
                <c:pt idx="37">
                  <c:v>96</c:v>
                </c:pt>
                <c:pt idx="38">
                  <c:v>85</c:v>
                </c:pt>
                <c:pt idx="39">
                  <c:v>71</c:v>
                </c:pt>
                <c:pt idx="40">
                  <c:v>43</c:v>
                </c:pt>
                <c:pt idx="41">
                  <c:v>56</c:v>
                </c:pt>
                <c:pt idx="42">
                  <c:v>43</c:v>
                </c:pt>
                <c:pt idx="43">
                  <c:v>59</c:v>
                </c:pt>
                <c:pt idx="44">
                  <c:v>17</c:v>
                </c:pt>
                <c:pt idx="45">
                  <c:v>33</c:v>
                </c:pt>
                <c:pt idx="46">
                  <c:v>25</c:v>
                </c:pt>
                <c:pt idx="47">
                  <c:v>48</c:v>
                </c:pt>
                <c:pt idx="48">
                  <c:v>14</c:v>
                </c:pt>
                <c:pt idx="49">
                  <c:v>14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'gripe09-10'!$C$3</c:f>
              <c:strCache>
                <c:ptCount val="1"/>
                <c:pt idx="0">
                  <c:v> Casos SISEDO 08-09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'gripe09-10'!$A$4:$A$55</c:f>
              <c:numCache>
                <c:ptCount val="5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</c:numCache>
            </c:numRef>
          </c:cat>
          <c:val>
            <c:numRef>
              <c:f>'gripe09-10'!$C$4:$C$55</c:f>
              <c:numCache>
                <c:ptCount val="52"/>
                <c:pt idx="0">
                  <c:v>10</c:v>
                </c:pt>
                <c:pt idx="1">
                  <c:v>40</c:v>
                </c:pt>
                <c:pt idx="2">
                  <c:v>26</c:v>
                </c:pt>
                <c:pt idx="3">
                  <c:v>33</c:v>
                </c:pt>
                <c:pt idx="4">
                  <c:v>22</c:v>
                </c:pt>
                <c:pt idx="5">
                  <c:v>87</c:v>
                </c:pt>
                <c:pt idx="6">
                  <c:v>152</c:v>
                </c:pt>
                <c:pt idx="7">
                  <c:v>115</c:v>
                </c:pt>
                <c:pt idx="8">
                  <c:v>209</c:v>
                </c:pt>
                <c:pt idx="9">
                  <c:v>237</c:v>
                </c:pt>
                <c:pt idx="10">
                  <c:v>251</c:v>
                </c:pt>
                <c:pt idx="11">
                  <c:v>222</c:v>
                </c:pt>
                <c:pt idx="12">
                  <c:v>260</c:v>
                </c:pt>
                <c:pt idx="13">
                  <c:v>379</c:v>
                </c:pt>
                <c:pt idx="14">
                  <c:v>338</c:v>
                </c:pt>
                <c:pt idx="15">
                  <c:v>287</c:v>
                </c:pt>
                <c:pt idx="16">
                  <c:v>252</c:v>
                </c:pt>
                <c:pt idx="17">
                  <c:v>306</c:v>
                </c:pt>
                <c:pt idx="18">
                  <c:v>504</c:v>
                </c:pt>
                <c:pt idx="19">
                  <c:v>788</c:v>
                </c:pt>
                <c:pt idx="20">
                  <c:v>2836</c:v>
                </c:pt>
                <c:pt idx="21">
                  <c:v>3926</c:v>
                </c:pt>
                <c:pt idx="22">
                  <c:v>4132</c:v>
                </c:pt>
                <c:pt idx="23">
                  <c:v>2831</c:v>
                </c:pt>
                <c:pt idx="24">
                  <c:v>1924</c:v>
                </c:pt>
                <c:pt idx="25">
                  <c:v>1338</c:v>
                </c:pt>
                <c:pt idx="26">
                  <c:v>904</c:v>
                </c:pt>
                <c:pt idx="27">
                  <c:v>732</c:v>
                </c:pt>
                <c:pt idx="28">
                  <c:v>616</c:v>
                </c:pt>
                <c:pt idx="29">
                  <c:v>367</c:v>
                </c:pt>
                <c:pt idx="30">
                  <c:v>184</c:v>
                </c:pt>
                <c:pt idx="31">
                  <c:v>204</c:v>
                </c:pt>
                <c:pt idx="32">
                  <c:v>200</c:v>
                </c:pt>
                <c:pt idx="33">
                  <c:v>97</c:v>
                </c:pt>
                <c:pt idx="34">
                  <c:v>150</c:v>
                </c:pt>
                <c:pt idx="35">
                  <c:v>118</c:v>
                </c:pt>
                <c:pt idx="36">
                  <c:v>99</c:v>
                </c:pt>
                <c:pt idx="37">
                  <c:v>115</c:v>
                </c:pt>
                <c:pt idx="38">
                  <c:v>103</c:v>
                </c:pt>
                <c:pt idx="39">
                  <c:v>81</c:v>
                </c:pt>
                <c:pt idx="40">
                  <c:v>115</c:v>
                </c:pt>
                <c:pt idx="41">
                  <c:v>55</c:v>
                </c:pt>
                <c:pt idx="42">
                  <c:v>23</c:v>
                </c:pt>
                <c:pt idx="43">
                  <c:v>54</c:v>
                </c:pt>
                <c:pt idx="44">
                  <c:v>45</c:v>
                </c:pt>
                <c:pt idx="45">
                  <c:v>53</c:v>
                </c:pt>
                <c:pt idx="46">
                  <c:v>49</c:v>
                </c:pt>
                <c:pt idx="47">
                  <c:v>37</c:v>
                </c:pt>
                <c:pt idx="48">
                  <c:v>22</c:v>
                </c:pt>
                <c:pt idx="49">
                  <c:v>105</c:v>
                </c:pt>
                <c:pt idx="50">
                  <c:v>122</c:v>
                </c:pt>
                <c:pt idx="51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'gripe09-10'!$D$3</c:f>
              <c:strCache>
                <c:ptCount val="1"/>
                <c:pt idx="0">
                  <c:v>Mediana SISEDO quinquenio previo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'gripe09-10'!$A$4:$A$55</c:f>
              <c:numCache>
                <c:ptCount val="5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</c:numCache>
            </c:numRef>
          </c:cat>
          <c:val>
            <c:numRef>
              <c:f>'gripe09-10'!$D$4:$D$55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24</c:v>
                </c:pt>
                <c:pt idx="3">
                  <c:v>33</c:v>
                </c:pt>
                <c:pt idx="4">
                  <c:v>25</c:v>
                </c:pt>
                <c:pt idx="5">
                  <c:v>48</c:v>
                </c:pt>
                <c:pt idx="6">
                  <c:v>73</c:v>
                </c:pt>
                <c:pt idx="7">
                  <c:v>115</c:v>
                </c:pt>
                <c:pt idx="8">
                  <c:v>187</c:v>
                </c:pt>
                <c:pt idx="9">
                  <c:v>237</c:v>
                </c:pt>
                <c:pt idx="10">
                  <c:v>251</c:v>
                </c:pt>
                <c:pt idx="11">
                  <c:v>249</c:v>
                </c:pt>
                <c:pt idx="12">
                  <c:v>384</c:v>
                </c:pt>
                <c:pt idx="13">
                  <c:v>446</c:v>
                </c:pt>
                <c:pt idx="14">
                  <c:v>343</c:v>
                </c:pt>
                <c:pt idx="15">
                  <c:v>439</c:v>
                </c:pt>
                <c:pt idx="16">
                  <c:v>391</c:v>
                </c:pt>
                <c:pt idx="17">
                  <c:v>509</c:v>
                </c:pt>
                <c:pt idx="18">
                  <c:v>544</c:v>
                </c:pt>
                <c:pt idx="19">
                  <c:v>788</c:v>
                </c:pt>
                <c:pt idx="20">
                  <c:v>1775</c:v>
                </c:pt>
                <c:pt idx="21">
                  <c:v>3057</c:v>
                </c:pt>
                <c:pt idx="22">
                  <c:v>3536</c:v>
                </c:pt>
                <c:pt idx="23">
                  <c:v>2998</c:v>
                </c:pt>
                <c:pt idx="24">
                  <c:v>2313</c:v>
                </c:pt>
                <c:pt idx="25">
                  <c:v>1987</c:v>
                </c:pt>
                <c:pt idx="26">
                  <c:v>2138</c:v>
                </c:pt>
                <c:pt idx="27">
                  <c:v>1736</c:v>
                </c:pt>
                <c:pt idx="28">
                  <c:v>1175</c:v>
                </c:pt>
                <c:pt idx="29">
                  <c:v>966</c:v>
                </c:pt>
                <c:pt idx="30">
                  <c:v>626</c:v>
                </c:pt>
                <c:pt idx="31">
                  <c:v>438</c:v>
                </c:pt>
                <c:pt idx="32">
                  <c:v>366</c:v>
                </c:pt>
                <c:pt idx="33">
                  <c:v>348</c:v>
                </c:pt>
                <c:pt idx="34">
                  <c:v>289</c:v>
                </c:pt>
                <c:pt idx="35">
                  <c:v>248</c:v>
                </c:pt>
                <c:pt idx="36">
                  <c:v>117</c:v>
                </c:pt>
                <c:pt idx="37">
                  <c:v>106</c:v>
                </c:pt>
                <c:pt idx="38">
                  <c:v>103</c:v>
                </c:pt>
                <c:pt idx="39">
                  <c:v>120</c:v>
                </c:pt>
                <c:pt idx="40">
                  <c:v>71</c:v>
                </c:pt>
                <c:pt idx="41">
                  <c:v>55</c:v>
                </c:pt>
                <c:pt idx="42">
                  <c:v>57</c:v>
                </c:pt>
                <c:pt idx="43">
                  <c:v>54</c:v>
                </c:pt>
                <c:pt idx="44">
                  <c:v>45</c:v>
                </c:pt>
                <c:pt idx="45">
                  <c:v>38</c:v>
                </c:pt>
                <c:pt idx="46">
                  <c:v>35</c:v>
                </c:pt>
                <c:pt idx="47">
                  <c:v>37</c:v>
                </c:pt>
                <c:pt idx="48">
                  <c:v>22</c:v>
                </c:pt>
                <c:pt idx="49">
                  <c:v>32</c:v>
                </c:pt>
                <c:pt idx="50">
                  <c:v>10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'gripe09-10'!$E$3</c:f>
              <c:strCache>
                <c:ptCount val="1"/>
                <c:pt idx="0">
                  <c:v>Máximo SISEDO quinquenio previo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numRef>
              <c:f>'gripe09-10'!$A$4:$A$55</c:f>
              <c:numCache>
                <c:ptCount val="5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</c:numCache>
            </c:numRef>
          </c:cat>
          <c:val>
            <c:numRef>
              <c:f>'gripe09-10'!$E$4:$E$55</c:f>
              <c:numCache>
                <c:ptCount val="52"/>
                <c:pt idx="0">
                  <c:v>21</c:v>
                </c:pt>
                <c:pt idx="1">
                  <c:v>40</c:v>
                </c:pt>
                <c:pt idx="2">
                  <c:v>26</c:v>
                </c:pt>
                <c:pt idx="3">
                  <c:v>54</c:v>
                </c:pt>
                <c:pt idx="4">
                  <c:v>29</c:v>
                </c:pt>
                <c:pt idx="5">
                  <c:v>94</c:v>
                </c:pt>
                <c:pt idx="6">
                  <c:v>204</c:v>
                </c:pt>
                <c:pt idx="7">
                  <c:v>308</c:v>
                </c:pt>
                <c:pt idx="8">
                  <c:v>373</c:v>
                </c:pt>
                <c:pt idx="9">
                  <c:v>431</c:v>
                </c:pt>
                <c:pt idx="10">
                  <c:v>453</c:v>
                </c:pt>
                <c:pt idx="11">
                  <c:v>495</c:v>
                </c:pt>
                <c:pt idx="12">
                  <c:v>569</c:v>
                </c:pt>
                <c:pt idx="13">
                  <c:v>608</c:v>
                </c:pt>
                <c:pt idx="14">
                  <c:v>720</c:v>
                </c:pt>
                <c:pt idx="15">
                  <c:v>680</c:v>
                </c:pt>
                <c:pt idx="16">
                  <c:v>671</c:v>
                </c:pt>
                <c:pt idx="17">
                  <c:v>861</c:v>
                </c:pt>
                <c:pt idx="18">
                  <c:v>1754</c:v>
                </c:pt>
                <c:pt idx="19">
                  <c:v>3981</c:v>
                </c:pt>
                <c:pt idx="20">
                  <c:v>10307</c:v>
                </c:pt>
                <c:pt idx="21">
                  <c:v>15230</c:v>
                </c:pt>
                <c:pt idx="22">
                  <c:v>13710</c:v>
                </c:pt>
                <c:pt idx="23">
                  <c:v>8811</c:v>
                </c:pt>
                <c:pt idx="24">
                  <c:v>6490</c:v>
                </c:pt>
                <c:pt idx="25">
                  <c:v>4536</c:v>
                </c:pt>
                <c:pt idx="26">
                  <c:v>4006</c:v>
                </c:pt>
                <c:pt idx="27">
                  <c:v>2903</c:v>
                </c:pt>
                <c:pt idx="28">
                  <c:v>2070</c:v>
                </c:pt>
                <c:pt idx="29">
                  <c:v>1545</c:v>
                </c:pt>
                <c:pt idx="30">
                  <c:v>1089</c:v>
                </c:pt>
                <c:pt idx="31">
                  <c:v>656</c:v>
                </c:pt>
                <c:pt idx="32">
                  <c:v>594</c:v>
                </c:pt>
                <c:pt idx="33">
                  <c:v>465</c:v>
                </c:pt>
                <c:pt idx="34">
                  <c:v>337</c:v>
                </c:pt>
                <c:pt idx="35">
                  <c:v>297</c:v>
                </c:pt>
                <c:pt idx="36">
                  <c:v>241</c:v>
                </c:pt>
                <c:pt idx="37">
                  <c:v>169</c:v>
                </c:pt>
                <c:pt idx="38">
                  <c:v>168</c:v>
                </c:pt>
                <c:pt idx="39">
                  <c:v>161</c:v>
                </c:pt>
                <c:pt idx="40">
                  <c:v>115</c:v>
                </c:pt>
                <c:pt idx="41">
                  <c:v>88</c:v>
                </c:pt>
                <c:pt idx="42">
                  <c:v>104</c:v>
                </c:pt>
                <c:pt idx="43">
                  <c:v>64</c:v>
                </c:pt>
                <c:pt idx="44">
                  <c:v>49</c:v>
                </c:pt>
                <c:pt idx="45">
                  <c:v>67</c:v>
                </c:pt>
                <c:pt idx="46">
                  <c:v>58</c:v>
                </c:pt>
                <c:pt idx="47">
                  <c:v>47</c:v>
                </c:pt>
                <c:pt idx="48">
                  <c:v>56</c:v>
                </c:pt>
                <c:pt idx="49">
                  <c:v>105</c:v>
                </c:pt>
                <c:pt idx="50">
                  <c:v>122</c:v>
                </c:pt>
                <c:pt idx="51">
                  <c:v>127</c:v>
                </c:pt>
              </c:numCache>
            </c:numRef>
          </c:val>
          <c:smooth val="0"/>
        </c:ser>
        <c:marker val="1"/>
        <c:axId val="67092518"/>
        <c:axId val="66961751"/>
      </c:lineChart>
      <c:catAx>
        <c:axId val="670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semana</a:t>
                </a:r>
              </a:p>
            </c:rich>
          </c:tx>
          <c:layout>
            <c:manualLayout>
              <c:xMode val="factor"/>
              <c:yMode val="factor"/>
              <c:x val="0.03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6961751"/>
        <c:crosses val="autoZero"/>
        <c:auto val="1"/>
        <c:lblOffset val="100"/>
        <c:noMultiLvlLbl val="0"/>
      </c:catAx>
      <c:valAx>
        <c:axId val="66961751"/>
        <c:scaling>
          <c:orientation val="minMax"/>
          <c:max val="1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7092518"/>
        <c:crossesAt val="1"/>
        <c:crossBetween val="between"/>
        <c:dispUnits/>
        <c:majorUnit val="1000"/>
        <c:minorUnit val="500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92875"/>
          <c:w val="0.95725"/>
          <c:h val="0.0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5657850"/>
    <xdr:graphicFrame>
      <xdr:nvGraphicFramePr>
        <xdr:cNvPr id="1" name="Chart 1"/>
        <xdr:cNvGraphicFramePr/>
      </xdr:nvGraphicFramePr>
      <xdr:xfrm>
        <a:off x="0" y="0"/>
        <a:ext cx="95821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I7" sqref="I7"/>
    </sheetView>
  </sheetViews>
  <sheetFormatPr defaultColWidth="11.421875" defaultRowHeight="12.75"/>
  <cols>
    <col min="1" max="1" width="13.57421875" style="4" customWidth="1"/>
    <col min="2" max="2" width="8.28125" style="4" customWidth="1"/>
    <col min="3" max="3" width="6.8515625" style="0" customWidth="1"/>
    <col min="4" max="4" width="10.57421875" style="0" customWidth="1"/>
    <col min="5" max="5" width="10.28125" style="2" customWidth="1"/>
    <col min="6" max="6" width="8.7109375" style="3" customWidth="1"/>
    <col min="7" max="7" width="10.140625" style="6" bestFit="1" customWidth="1"/>
  </cols>
  <sheetData>
    <row r="1" spans="1:7" ht="24.75" customHeight="1">
      <c r="A1" s="37" t="s">
        <v>6</v>
      </c>
      <c r="B1" s="37"/>
      <c r="C1" s="37"/>
      <c r="D1" s="37"/>
      <c r="E1" s="37"/>
      <c r="F1" s="37"/>
      <c r="G1" s="37"/>
    </row>
    <row r="2" spans="1:7" ht="13.5" thickBot="1">
      <c r="A2" s="7"/>
      <c r="B2" s="35" t="s">
        <v>1</v>
      </c>
      <c r="C2" s="36"/>
      <c r="D2" s="36"/>
      <c r="E2" s="36"/>
      <c r="F2" s="36"/>
      <c r="G2" s="36"/>
    </row>
    <row r="3" spans="1:7" s="1" customFormat="1" ht="48" thickBot="1">
      <c r="A3" s="12" t="s">
        <v>7</v>
      </c>
      <c r="B3" s="13" t="s">
        <v>5</v>
      </c>
      <c r="C3" s="14" t="s">
        <v>2</v>
      </c>
      <c r="D3" s="15" t="s">
        <v>3</v>
      </c>
      <c r="E3" s="16" t="s">
        <v>4</v>
      </c>
      <c r="F3" s="17" t="s">
        <v>8</v>
      </c>
      <c r="G3" s="18" t="s">
        <v>0</v>
      </c>
    </row>
    <row r="4" spans="1:7" s="1" customFormat="1" ht="12.75">
      <c r="A4" s="28">
        <v>33</v>
      </c>
      <c r="B4" s="29">
        <v>98</v>
      </c>
      <c r="C4" s="24">
        <v>10</v>
      </c>
      <c r="D4" s="30">
        <v>12</v>
      </c>
      <c r="E4" s="31">
        <v>21</v>
      </c>
      <c r="F4" s="32">
        <f>B4/D4</f>
        <v>8.166666666666666</v>
      </c>
      <c r="G4" s="33">
        <v>6.774880402621464</v>
      </c>
    </row>
    <row r="5" spans="1:7" s="1" customFormat="1" ht="12.75">
      <c r="A5" s="28">
        <v>34</v>
      </c>
      <c r="B5" s="29">
        <v>158</v>
      </c>
      <c r="C5" s="24">
        <v>40</v>
      </c>
      <c r="D5" s="30">
        <v>9</v>
      </c>
      <c r="E5" s="31">
        <v>40</v>
      </c>
      <c r="F5" s="32">
        <f aca="true" t="shared" si="0" ref="F5:F55">B5/D5</f>
        <v>17.555555555555557</v>
      </c>
      <c r="G5" s="33">
        <v>10.922766363410116</v>
      </c>
    </row>
    <row r="6" spans="1:7" s="1" customFormat="1" ht="12.75">
      <c r="A6" s="28">
        <v>35</v>
      </c>
      <c r="B6" s="29">
        <v>203</v>
      </c>
      <c r="C6" s="24">
        <v>26</v>
      </c>
      <c r="D6" s="30">
        <v>24</v>
      </c>
      <c r="E6" s="31">
        <v>26</v>
      </c>
      <c r="F6" s="32">
        <f t="shared" si="0"/>
        <v>8.458333333333334</v>
      </c>
      <c r="G6" s="33">
        <v>14.033680834001604</v>
      </c>
    </row>
    <row r="7" spans="1:7" s="1" customFormat="1" ht="12.75">
      <c r="A7" s="28">
        <v>36</v>
      </c>
      <c r="B7" s="29">
        <v>255</v>
      </c>
      <c r="C7" s="24">
        <v>33</v>
      </c>
      <c r="D7" s="30">
        <v>33</v>
      </c>
      <c r="E7" s="31">
        <v>54</v>
      </c>
      <c r="F7" s="32">
        <f t="shared" si="0"/>
        <v>7.7272727272727275</v>
      </c>
      <c r="G7" s="33">
        <v>17.628515333351768</v>
      </c>
    </row>
    <row r="8" spans="1:7" s="1" customFormat="1" ht="12.75">
      <c r="A8" s="28">
        <v>37</v>
      </c>
      <c r="B8" s="29">
        <v>292</v>
      </c>
      <c r="C8" s="24">
        <v>22</v>
      </c>
      <c r="D8" s="30">
        <v>25</v>
      </c>
      <c r="E8" s="31">
        <v>29</v>
      </c>
      <c r="F8" s="32">
        <f t="shared" si="0"/>
        <v>11.68</v>
      </c>
      <c r="G8" s="33">
        <v>20.18637834250477</v>
      </c>
    </row>
    <row r="9" spans="1:7" s="1" customFormat="1" ht="12.75">
      <c r="A9" s="28">
        <v>38</v>
      </c>
      <c r="B9" s="29">
        <v>578</v>
      </c>
      <c r="C9" s="24">
        <v>87</v>
      </c>
      <c r="D9" s="30">
        <v>48</v>
      </c>
      <c r="E9" s="31">
        <v>94</v>
      </c>
      <c r="F9" s="32">
        <f t="shared" si="0"/>
        <v>12.041666666666666</v>
      </c>
      <c r="G9" s="33">
        <v>39.95796808893068</v>
      </c>
    </row>
    <row r="10" spans="1:7" s="1" customFormat="1" ht="12.75">
      <c r="A10" s="28">
        <v>39</v>
      </c>
      <c r="B10" s="29">
        <v>561</v>
      </c>
      <c r="C10" s="24">
        <v>152</v>
      </c>
      <c r="D10" s="30">
        <v>73</v>
      </c>
      <c r="E10" s="31">
        <v>204</v>
      </c>
      <c r="F10" s="32">
        <f t="shared" si="0"/>
        <v>7.684931506849315</v>
      </c>
      <c r="G10" s="33">
        <v>38.78273373337389</v>
      </c>
    </row>
    <row r="11" spans="1:7" ht="12.75">
      <c r="A11" s="8">
        <v>40</v>
      </c>
      <c r="B11" s="9">
        <v>562</v>
      </c>
      <c r="C11" s="5">
        <v>115</v>
      </c>
      <c r="D11" s="10">
        <v>115</v>
      </c>
      <c r="E11" s="11">
        <v>308</v>
      </c>
      <c r="F11" s="32">
        <f t="shared" si="0"/>
        <v>4.886956521739131</v>
      </c>
      <c r="G11" s="33">
        <v>38.8518651660537</v>
      </c>
    </row>
    <row r="12" spans="1:7" ht="12.75">
      <c r="A12" s="8">
        <v>41</v>
      </c>
      <c r="B12" s="9">
        <v>607</v>
      </c>
      <c r="C12" s="5">
        <v>209</v>
      </c>
      <c r="D12" s="10">
        <v>187</v>
      </c>
      <c r="E12" s="11">
        <v>373</v>
      </c>
      <c r="F12" s="32">
        <f t="shared" si="0"/>
        <v>3.2459893048128343</v>
      </c>
      <c r="G12" s="33">
        <v>41.96277963664519</v>
      </c>
    </row>
    <row r="13" spans="1:7" ht="12.75">
      <c r="A13" s="8">
        <v>42</v>
      </c>
      <c r="B13" s="9">
        <v>1062</v>
      </c>
      <c r="C13" s="5">
        <v>237</v>
      </c>
      <c r="D13" s="10">
        <v>237</v>
      </c>
      <c r="E13" s="11">
        <v>431</v>
      </c>
      <c r="F13" s="32">
        <f t="shared" si="0"/>
        <v>4.481012658227848</v>
      </c>
      <c r="G13" s="33">
        <v>73.41758150595913</v>
      </c>
    </row>
    <row r="14" spans="1:7" ht="12.75">
      <c r="A14" s="8">
        <v>43</v>
      </c>
      <c r="B14" s="9">
        <v>1510</v>
      </c>
      <c r="C14" s="5">
        <v>251</v>
      </c>
      <c r="D14" s="10">
        <v>251</v>
      </c>
      <c r="E14" s="11">
        <v>453</v>
      </c>
      <c r="F14" s="32">
        <f t="shared" si="0"/>
        <v>6.01593625498008</v>
      </c>
      <c r="G14" s="33">
        <v>104.3884633465144</v>
      </c>
    </row>
    <row r="15" spans="1:7" ht="12.75">
      <c r="A15" s="8">
        <v>44</v>
      </c>
      <c r="B15" s="9">
        <v>2700</v>
      </c>
      <c r="C15" s="5">
        <v>222</v>
      </c>
      <c r="D15" s="10">
        <v>249</v>
      </c>
      <c r="E15" s="11">
        <v>495</v>
      </c>
      <c r="F15" s="32">
        <f t="shared" si="0"/>
        <v>10.843373493975903</v>
      </c>
      <c r="G15" s="33">
        <v>186.65486823548932</v>
      </c>
    </row>
    <row r="16" spans="1:7" ht="12.75">
      <c r="A16" s="8">
        <v>45</v>
      </c>
      <c r="B16" s="9">
        <v>5892</v>
      </c>
      <c r="C16" s="5">
        <v>260</v>
      </c>
      <c r="D16" s="10">
        <v>384</v>
      </c>
      <c r="E16" s="11">
        <v>569</v>
      </c>
      <c r="F16" s="32">
        <f t="shared" si="0"/>
        <v>15.34375</v>
      </c>
      <c r="G16" s="33">
        <v>407.32240134944556</v>
      </c>
    </row>
    <row r="17" spans="1:7" ht="12.75">
      <c r="A17" s="8">
        <v>46</v>
      </c>
      <c r="B17" s="9">
        <v>10167</v>
      </c>
      <c r="C17" s="5">
        <v>379</v>
      </c>
      <c r="D17" s="10">
        <v>446</v>
      </c>
      <c r="E17" s="11">
        <v>608</v>
      </c>
      <c r="F17" s="32">
        <f t="shared" si="0"/>
        <v>22.795964125560538</v>
      </c>
      <c r="G17" s="33">
        <v>702.859276055637</v>
      </c>
    </row>
    <row r="18" spans="1:7" ht="12.75">
      <c r="A18" s="8">
        <v>47</v>
      </c>
      <c r="B18" s="9">
        <v>8698</v>
      </c>
      <c r="C18" s="5">
        <v>338</v>
      </c>
      <c r="D18" s="10">
        <v>343</v>
      </c>
      <c r="E18" s="11">
        <v>720</v>
      </c>
      <c r="F18" s="32">
        <f t="shared" si="0"/>
        <v>25.35860058309038</v>
      </c>
      <c r="G18" s="33">
        <v>601.3052014489948</v>
      </c>
    </row>
    <row r="19" spans="1:7" ht="12.75">
      <c r="A19" s="8">
        <v>48</v>
      </c>
      <c r="B19" s="9">
        <v>5165</v>
      </c>
      <c r="C19" s="5">
        <v>287</v>
      </c>
      <c r="D19" s="10">
        <v>439</v>
      </c>
      <c r="E19" s="11">
        <v>680</v>
      </c>
      <c r="F19" s="32">
        <f t="shared" si="0"/>
        <v>11.765375854214122</v>
      </c>
      <c r="G19" s="33">
        <v>357.06384979122305</v>
      </c>
    </row>
    <row r="20" spans="1:7" ht="12.75">
      <c r="A20" s="8">
        <v>49</v>
      </c>
      <c r="B20" s="9">
        <v>2608</v>
      </c>
      <c r="C20" s="5">
        <v>252</v>
      </c>
      <c r="D20" s="10">
        <v>391</v>
      </c>
      <c r="E20" s="11">
        <v>671</v>
      </c>
      <c r="F20" s="32">
        <f t="shared" si="0"/>
        <v>6.670076726342711</v>
      </c>
      <c r="G20" s="33">
        <v>180.2947764289467</v>
      </c>
    </row>
    <row r="21" spans="1:7" ht="12.75">
      <c r="A21" s="8">
        <v>50</v>
      </c>
      <c r="B21" s="9">
        <v>1824</v>
      </c>
      <c r="C21" s="5">
        <v>306</v>
      </c>
      <c r="D21" s="10">
        <v>509</v>
      </c>
      <c r="E21" s="11">
        <v>861</v>
      </c>
      <c r="F21" s="32">
        <f t="shared" si="0"/>
        <v>3.583497053045187</v>
      </c>
      <c r="G21" s="33">
        <v>126.095733207975</v>
      </c>
    </row>
    <row r="22" spans="1:7" ht="12.75">
      <c r="A22" s="8">
        <v>51</v>
      </c>
      <c r="B22" s="9">
        <v>990</v>
      </c>
      <c r="C22" s="5">
        <v>504</v>
      </c>
      <c r="D22" s="10">
        <v>544</v>
      </c>
      <c r="E22" s="11">
        <v>1754</v>
      </c>
      <c r="F22" s="32">
        <f t="shared" si="0"/>
        <v>1.8198529411764706</v>
      </c>
      <c r="G22" s="33">
        <v>68.44011835301275</v>
      </c>
    </row>
    <row r="23" spans="1:7" ht="12.75">
      <c r="A23" s="8">
        <v>52</v>
      </c>
      <c r="B23" s="9">
        <v>555</v>
      </c>
      <c r="C23" s="5">
        <v>788</v>
      </c>
      <c r="D23" s="10">
        <v>788</v>
      </c>
      <c r="E23" s="11">
        <v>3981</v>
      </c>
      <c r="F23" s="32">
        <f t="shared" si="0"/>
        <v>0.7043147208121827</v>
      </c>
      <c r="G23" s="33">
        <v>38.367945137295024</v>
      </c>
    </row>
    <row r="24" spans="1:7" ht="12.75">
      <c r="A24" s="8">
        <v>1</v>
      </c>
      <c r="B24" s="9">
        <v>546</v>
      </c>
      <c r="C24" s="5">
        <v>2836</v>
      </c>
      <c r="D24" s="10">
        <v>1775</v>
      </c>
      <c r="E24" s="11">
        <v>10307</v>
      </c>
      <c r="F24" s="32">
        <f t="shared" si="0"/>
        <v>0.3076056338028169</v>
      </c>
      <c r="G24" s="33">
        <v>37.74576224317673</v>
      </c>
    </row>
    <row r="25" spans="1:7" ht="12.75">
      <c r="A25" s="8">
        <v>2</v>
      </c>
      <c r="B25" s="9">
        <v>552</v>
      </c>
      <c r="C25" s="5">
        <v>3926</v>
      </c>
      <c r="D25" s="10">
        <v>3057</v>
      </c>
      <c r="E25" s="11">
        <v>15230</v>
      </c>
      <c r="F25" s="32">
        <f t="shared" si="0"/>
        <v>0.18056918547595682</v>
      </c>
      <c r="G25" s="33">
        <v>38.16055083925559</v>
      </c>
    </row>
    <row r="26" spans="1:7" ht="12.75">
      <c r="A26" s="8">
        <v>3</v>
      </c>
      <c r="B26" s="9">
        <v>388</v>
      </c>
      <c r="C26" s="5">
        <v>4132</v>
      </c>
      <c r="D26" s="10">
        <v>3536</v>
      </c>
      <c r="E26" s="11">
        <v>13710</v>
      </c>
      <c r="F26" s="32">
        <f t="shared" si="0"/>
        <v>0.10972850678733032</v>
      </c>
      <c r="G26" s="33">
        <v>26.822995879766612</v>
      </c>
    </row>
    <row r="27" spans="1:7" ht="12.75">
      <c r="A27" s="8">
        <v>4</v>
      </c>
      <c r="B27" s="9">
        <v>399</v>
      </c>
      <c r="C27" s="5">
        <v>2831</v>
      </c>
      <c r="D27" s="10">
        <v>2998</v>
      </c>
      <c r="E27" s="11">
        <v>8811</v>
      </c>
      <c r="F27" s="32">
        <f t="shared" si="0"/>
        <v>0.13308872581721148</v>
      </c>
      <c r="G27" s="33">
        <v>27.58344163924453</v>
      </c>
    </row>
    <row r="28" spans="1:7" ht="12.75">
      <c r="A28" s="8">
        <v>5</v>
      </c>
      <c r="B28" s="9">
        <v>317</v>
      </c>
      <c r="C28" s="5">
        <v>1924</v>
      </c>
      <c r="D28" s="10">
        <v>2313</v>
      </c>
      <c r="E28" s="11">
        <v>6490</v>
      </c>
      <c r="F28" s="32">
        <f t="shared" si="0"/>
        <v>0.13705144833549504</v>
      </c>
      <c r="G28" s="33">
        <v>21.91466415950004</v>
      </c>
    </row>
    <row r="29" spans="1:7" ht="12.75">
      <c r="A29" s="8">
        <v>6</v>
      </c>
      <c r="B29" s="9">
        <v>317</v>
      </c>
      <c r="C29" s="5">
        <v>1338</v>
      </c>
      <c r="D29" s="10">
        <v>1987</v>
      </c>
      <c r="E29" s="11">
        <v>4536</v>
      </c>
      <c r="F29" s="32">
        <f t="shared" si="0"/>
        <v>0.159536990437846</v>
      </c>
      <c r="G29" s="33">
        <v>21.91466415950004</v>
      </c>
    </row>
    <row r="30" spans="1:7" ht="12.75">
      <c r="A30" s="8">
        <v>7</v>
      </c>
      <c r="B30" s="9">
        <v>279</v>
      </c>
      <c r="C30" s="5">
        <v>904</v>
      </c>
      <c r="D30" s="10">
        <v>2138</v>
      </c>
      <c r="E30" s="11">
        <v>4006</v>
      </c>
      <c r="F30" s="32">
        <f t="shared" si="0"/>
        <v>0.1304957904583723</v>
      </c>
      <c r="G30" s="33">
        <v>19.287669717667228</v>
      </c>
    </row>
    <row r="31" spans="1:7" ht="12.75">
      <c r="A31" s="8">
        <v>8</v>
      </c>
      <c r="B31" s="9">
        <v>261</v>
      </c>
      <c r="C31" s="5">
        <v>732</v>
      </c>
      <c r="D31" s="10">
        <v>1736</v>
      </c>
      <c r="E31" s="11">
        <v>2903</v>
      </c>
      <c r="F31" s="32">
        <f t="shared" si="0"/>
        <v>0.15034562211981567</v>
      </c>
      <c r="G31" s="33">
        <v>18.043303929430632</v>
      </c>
    </row>
    <row r="32" spans="1:7" ht="12.75">
      <c r="A32" s="8">
        <v>9</v>
      </c>
      <c r="B32" s="9">
        <v>184</v>
      </c>
      <c r="C32" s="5">
        <v>616</v>
      </c>
      <c r="D32" s="10">
        <v>1175</v>
      </c>
      <c r="E32" s="11">
        <v>2070</v>
      </c>
      <c r="F32" s="32">
        <f t="shared" si="0"/>
        <v>0.15659574468085105</v>
      </c>
      <c r="G32" s="33">
        <v>12.720183613085197</v>
      </c>
    </row>
    <row r="33" spans="1:7" ht="12.75">
      <c r="A33" s="8">
        <v>10</v>
      </c>
      <c r="B33" s="9">
        <v>198</v>
      </c>
      <c r="C33" s="5">
        <v>367</v>
      </c>
      <c r="D33" s="10">
        <v>966</v>
      </c>
      <c r="E33" s="11">
        <v>1545</v>
      </c>
      <c r="F33" s="32">
        <f t="shared" si="0"/>
        <v>0.20496894409937888</v>
      </c>
      <c r="G33" s="33">
        <v>13.68802367060255</v>
      </c>
    </row>
    <row r="34" spans="1:7" ht="12.75">
      <c r="A34" s="8">
        <v>11</v>
      </c>
      <c r="B34" s="9">
        <v>134</v>
      </c>
      <c r="C34" s="5">
        <v>184</v>
      </c>
      <c r="D34" s="10">
        <v>626</v>
      </c>
      <c r="E34" s="11">
        <v>1089</v>
      </c>
      <c r="F34" s="32">
        <f t="shared" si="0"/>
        <v>0.21405750798722045</v>
      </c>
      <c r="G34" s="33">
        <v>9.263611979094655</v>
      </c>
    </row>
    <row r="35" spans="1:7" ht="12.75">
      <c r="A35" s="8">
        <v>12</v>
      </c>
      <c r="B35" s="9">
        <v>150</v>
      </c>
      <c r="C35" s="5">
        <v>204</v>
      </c>
      <c r="D35" s="10">
        <v>438</v>
      </c>
      <c r="E35" s="11">
        <v>656</v>
      </c>
      <c r="F35" s="32">
        <f t="shared" si="0"/>
        <v>0.3424657534246575</v>
      </c>
      <c r="G35" s="33">
        <v>10.369714901971628</v>
      </c>
    </row>
    <row r="36" spans="1:7" ht="12.75">
      <c r="A36" s="8">
        <v>13</v>
      </c>
      <c r="B36" s="9">
        <v>88</v>
      </c>
      <c r="C36" s="5">
        <v>200</v>
      </c>
      <c r="D36" s="10">
        <v>366</v>
      </c>
      <c r="E36" s="11">
        <v>594</v>
      </c>
      <c r="F36" s="32">
        <f t="shared" si="0"/>
        <v>0.24043715846994534</v>
      </c>
      <c r="G36" s="33">
        <v>6.083566075823355</v>
      </c>
    </row>
    <row r="37" spans="1:7" ht="12.75">
      <c r="A37" s="8">
        <v>14</v>
      </c>
      <c r="B37" s="9">
        <v>71</v>
      </c>
      <c r="C37" s="5">
        <v>97</v>
      </c>
      <c r="D37" s="10">
        <v>348</v>
      </c>
      <c r="E37" s="11">
        <v>465</v>
      </c>
      <c r="F37" s="32">
        <f t="shared" si="0"/>
        <v>0.20402298850574713</v>
      </c>
      <c r="G37" s="33">
        <v>4.908331720266571</v>
      </c>
    </row>
    <row r="38" spans="1:7" ht="12.75">
      <c r="A38" s="8">
        <v>15</v>
      </c>
      <c r="B38" s="9">
        <v>62</v>
      </c>
      <c r="C38" s="5">
        <v>150</v>
      </c>
      <c r="D38" s="10">
        <v>289</v>
      </c>
      <c r="E38" s="11">
        <v>337</v>
      </c>
      <c r="F38" s="32">
        <f t="shared" si="0"/>
        <v>0.21453287197231835</v>
      </c>
      <c r="G38" s="33">
        <v>4.286148826148273</v>
      </c>
    </row>
    <row r="39" spans="1:7" ht="12.75">
      <c r="A39" s="8">
        <v>16</v>
      </c>
      <c r="B39" s="9">
        <v>74</v>
      </c>
      <c r="C39" s="5">
        <v>118</v>
      </c>
      <c r="D39" s="10">
        <v>248</v>
      </c>
      <c r="E39" s="11">
        <v>297</v>
      </c>
      <c r="F39" s="32">
        <f t="shared" si="0"/>
        <v>0.29838709677419356</v>
      </c>
      <c r="G39" s="33">
        <v>5.115726018306003</v>
      </c>
    </row>
    <row r="40" spans="1:7" ht="12.75">
      <c r="A40" s="8">
        <v>17</v>
      </c>
      <c r="B40" s="9">
        <v>78</v>
      </c>
      <c r="C40" s="5">
        <v>99</v>
      </c>
      <c r="D40" s="10">
        <v>117</v>
      </c>
      <c r="E40" s="11">
        <v>241</v>
      </c>
      <c r="F40" s="32">
        <f t="shared" si="0"/>
        <v>0.6666666666666666</v>
      </c>
      <c r="G40" s="33">
        <v>5.392251749025247</v>
      </c>
    </row>
    <row r="41" spans="1:7" ht="12.75">
      <c r="A41" s="8">
        <v>18</v>
      </c>
      <c r="B41" s="9">
        <v>96</v>
      </c>
      <c r="C41" s="5">
        <v>115</v>
      </c>
      <c r="D41" s="10">
        <v>106</v>
      </c>
      <c r="E41" s="11">
        <v>169</v>
      </c>
      <c r="F41" s="32">
        <f t="shared" si="0"/>
        <v>0.9056603773584906</v>
      </c>
      <c r="G41" s="33">
        <v>6.636617537261842</v>
      </c>
    </row>
    <row r="42" spans="1:7" ht="12.75">
      <c r="A42" s="8">
        <v>19</v>
      </c>
      <c r="B42" s="9">
        <v>85</v>
      </c>
      <c r="C42" s="5">
        <v>103</v>
      </c>
      <c r="D42" s="10">
        <v>103</v>
      </c>
      <c r="E42" s="11">
        <v>168</v>
      </c>
      <c r="F42" s="32">
        <f t="shared" si="0"/>
        <v>0.8252427184466019</v>
      </c>
      <c r="G42" s="33">
        <v>5.876171777783923</v>
      </c>
    </row>
    <row r="43" spans="1:7" ht="12.75">
      <c r="A43" s="8">
        <v>20</v>
      </c>
      <c r="B43" s="9">
        <v>71</v>
      </c>
      <c r="C43" s="5">
        <v>81</v>
      </c>
      <c r="D43" s="10">
        <v>120</v>
      </c>
      <c r="E43" s="11">
        <v>161</v>
      </c>
      <c r="F43" s="32">
        <f t="shared" si="0"/>
        <v>0.5916666666666667</v>
      </c>
      <c r="G43" s="33">
        <v>4.908331720266571</v>
      </c>
    </row>
    <row r="44" spans="1:7" ht="12.75">
      <c r="A44" s="8">
        <v>21</v>
      </c>
      <c r="B44" s="9">
        <v>43</v>
      </c>
      <c r="C44" s="5">
        <v>115</v>
      </c>
      <c r="D44" s="10">
        <v>71</v>
      </c>
      <c r="E44" s="11">
        <v>115</v>
      </c>
      <c r="F44" s="32">
        <f t="shared" si="0"/>
        <v>0.6056338028169014</v>
      </c>
      <c r="G44" s="33">
        <v>2.972651605231867</v>
      </c>
    </row>
    <row r="45" spans="1:7" ht="12.75">
      <c r="A45" s="8">
        <v>22</v>
      </c>
      <c r="B45" s="9">
        <v>56</v>
      </c>
      <c r="C45" s="5">
        <v>55</v>
      </c>
      <c r="D45" s="10">
        <v>55</v>
      </c>
      <c r="E45" s="11">
        <v>88</v>
      </c>
      <c r="F45" s="32">
        <f t="shared" si="0"/>
        <v>1.018181818181818</v>
      </c>
      <c r="G45" s="33">
        <v>3.871360230069408</v>
      </c>
    </row>
    <row r="46" spans="1:7" ht="12.75">
      <c r="A46" s="8">
        <v>23</v>
      </c>
      <c r="B46" s="9">
        <v>43</v>
      </c>
      <c r="C46" s="5">
        <v>23</v>
      </c>
      <c r="D46" s="10">
        <v>57</v>
      </c>
      <c r="E46" s="11">
        <v>104</v>
      </c>
      <c r="F46" s="32">
        <f t="shared" si="0"/>
        <v>0.7543859649122807</v>
      </c>
      <c r="G46" s="33">
        <v>2.972651605231867</v>
      </c>
    </row>
    <row r="47" spans="1:7" ht="12.75">
      <c r="A47" s="8">
        <v>24</v>
      </c>
      <c r="B47" s="9">
        <v>59</v>
      </c>
      <c r="C47" s="5">
        <v>54</v>
      </c>
      <c r="D47" s="10">
        <v>54</v>
      </c>
      <c r="E47" s="11">
        <v>64</v>
      </c>
      <c r="F47" s="32">
        <f t="shared" si="0"/>
        <v>1.0925925925925926</v>
      </c>
      <c r="G47" s="33">
        <v>4.07875452810884</v>
      </c>
    </row>
    <row r="48" spans="1:7" ht="12.75">
      <c r="A48" s="8">
        <v>25</v>
      </c>
      <c r="B48" s="9">
        <v>17</v>
      </c>
      <c r="C48" s="5">
        <v>45</v>
      </c>
      <c r="D48" s="10">
        <v>45</v>
      </c>
      <c r="E48" s="11">
        <v>49</v>
      </c>
      <c r="F48" s="32">
        <f t="shared" si="0"/>
        <v>0.37777777777777777</v>
      </c>
      <c r="G48" s="33">
        <v>1.1752343555567846</v>
      </c>
    </row>
    <row r="49" spans="1:7" ht="12.75">
      <c r="A49" s="8">
        <v>26</v>
      </c>
      <c r="B49" s="9">
        <v>33</v>
      </c>
      <c r="C49" s="5">
        <v>53</v>
      </c>
      <c r="D49" s="10">
        <v>38</v>
      </c>
      <c r="E49" s="11">
        <v>67</v>
      </c>
      <c r="F49" s="32">
        <f t="shared" si="0"/>
        <v>0.868421052631579</v>
      </c>
      <c r="G49" s="33">
        <v>2.281337278433758</v>
      </c>
    </row>
    <row r="50" spans="1:7" ht="12.75">
      <c r="A50" s="8">
        <v>27</v>
      </c>
      <c r="B50" s="9">
        <v>25</v>
      </c>
      <c r="C50" s="5">
        <v>49</v>
      </c>
      <c r="D50" s="10">
        <v>35</v>
      </c>
      <c r="E50" s="11">
        <v>58</v>
      </c>
      <c r="F50" s="32">
        <f t="shared" si="0"/>
        <v>0.7142857142857143</v>
      </c>
      <c r="G50" s="33">
        <v>1.7282858169952715</v>
      </c>
    </row>
    <row r="51" spans="1:7" ht="12.75">
      <c r="A51" s="8">
        <v>28</v>
      </c>
      <c r="B51" s="9">
        <v>48</v>
      </c>
      <c r="C51" s="5">
        <v>37</v>
      </c>
      <c r="D51" s="10">
        <v>37</v>
      </c>
      <c r="E51" s="11">
        <v>47</v>
      </c>
      <c r="F51" s="32">
        <f t="shared" si="0"/>
        <v>1.2972972972972974</v>
      </c>
      <c r="G51" s="33">
        <v>3.318308768630921</v>
      </c>
    </row>
    <row r="52" spans="1:7" ht="12.75">
      <c r="A52" s="8">
        <v>29</v>
      </c>
      <c r="B52" s="9">
        <v>14</v>
      </c>
      <c r="C52" s="5">
        <v>22</v>
      </c>
      <c r="D52" s="10">
        <v>22</v>
      </c>
      <c r="E52" s="11">
        <v>56</v>
      </c>
      <c r="F52" s="32">
        <f t="shared" si="0"/>
        <v>0.6363636363636364</v>
      </c>
      <c r="G52" s="33">
        <v>0.967840057517352</v>
      </c>
    </row>
    <row r="53" spans="1:7" ht="12.75">
      <c r="A53" s="8">
        <v>30</v>
      </c>
      <c r="B53" s="9">
        <v>14</v>
      </c>
      <c r="C53" s="5">
        <v>105</v>
      </c>
      <c r="D53" s="10">
        <v>32</v>
      </c>
      <c r="E53" s="11">
        <v>105</v>
      </c>
      <c r="F53" s="32">
        <f t="shared" si="0"/>
        <v>0.4375</v>
      </c>
      <c r="G53" s="33">
        <v>0.967840057517352</v>
      </c>
    </row>
    <row r="54" spans="1:7" ht="12.75">
      <c r="A54" s="8">
        <v>31</v>
      </c>
      <c r="B54" s="9">
        <v>2</v>
      </c>
      <c r="C54" s="24">
        <v>122</v>
      </c>
      <c r="D54" s="10">
        <v>10</v>
      </c>
      <c r="E54" s="11">
        <v>122</v>
      </c>
      <c r="F54" s="32">
        <f t="shared" si="0"/>
        <v>0.2</v>
      </c>
      <c r="G54" s="33">
        <v>0.1382628653596217</v>
      </c>
    </row>
    <row r="55" spans="1:7" ht="13.5" thickBot="1">
      <c r="A55" s="8">
        <v>32</v>
      </c>
      <c r="B55" s="9">
        <v>12</v>
      </c>
      <c r="C55" s="25">
        <v>127</v>
      </c>
      <c r="D55" s="10">
        <v>14</v>
      </c>
      <c r="E55" s="11">
        <v>127</v>
      </c>
      <c r="F55" s="32">
        <f t="shared" si="0"/>
        <v>0.8571428571428571</v>
      </c>
      <c r="G55" s="33">
        <v>0.8295771921577303</v>
      </c>
    </row>
    <row r="56" spans="1:7" ht="12.75">
      <c r="A56" s="19"/>
      <c r="B56" s="26">
        <f>SUM(B4:B55)</f>
        <v>49201</v>
      </c>
      <c r="C56" s="24">
        <f>SUM(C4:C55)</f>
        <v>26282</v>
      </c>
      <c r="D56" s="20"/>
      <c r="E56" s="21"/>
      <c r="F56" s="22"/>
      <c r="G56" s="23"/>
    </row>
    <row r="57" spans="1:2" ht="12.75">
      <c r="A57" s="27"/>
      <c r="B57" s="34"/>
    </row>
  </sheetData>
  <mergeCells count="2">
    <mergeCell ref="A1:G1"/>
    <mergeCell ref="B2:G2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Consejería de Sanidad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rgp88s</cp:lastModifiedBy>
  <cp:lastPrinted>2007-04-04T10:34:37Z</cp:lastPrinted>
  <dcterms:created xsi:type="dcterms:W3CDTF">2001-07-04T07:26:30Z</dcterms:created>
  <dcterms:modified xsi:type="dcterms:W3CDTF">2010-10-19T07:55:41Z</dcterms:modified>
  <cp:category/>
  <cp:version/>
  <cp:contentType/>
  <cp:contentStatus/>
</cp:coreProperties>
</file>