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lanSani\Sist Informacion\Distribuidas\2022\MURCIA SALUD\RRHH-2022\"/>
    </mc:Choice>
  </mc:AlternateContent>
  <bookViews>
    <workbookView xWindow="0" yWindow="0" windowWidth="28800" windowHeight="12435" tabRatio="695"/>
  </bookViews>
  <sheets>
    <sheet name="Índice" sheetId="3" r:id="rId1"/>
    <sheet name="Notas" sheetId="13" r:id="rId2"/>
    <sheet name="Evolución" sheetId="23" r:id="rId3"/>
    <sheet name="2022" sheetId="27" r:id="rId4"/>
    <sheet name="2021" sheetId="26" r:id="rId5"/>
    <sheet name="2020" sheetId="25" r:id="rId6"/>
    <sheet name="2019" sheetId="24" r:id="rId7"/>
    <sheet name="2018" sheetId="22" r:id="rId8"/>
    <sheet name="2017" sheetId="20" r:id="rId9"/>
    <sheet name="2016" sheetId="19" r:id="rId10"/>
    <sheet name="2015" sheetId="18" r:id="rId11"/>
    <sheet name="2014" sheetId="17" r:id="rId12"/>
    <sheet name="2013" sheetId="16" r:id="rId13"/>
    <sheet name="2012" sheetId="15" r:id="rId14"/>
    <sheet name="2011" sheetId="14" r:id="rId15"/>
    <sheet name="2010" sheetId="5" r:id="rId16"/>
    <sheet name="2009" sheetId="6" r:id="rId17"/>
    <sheet name=" 2008" sheetId="9" r:id="rId18"/>
    <sheet name="  2007" sheetId="8" r:id="rId19"/>
    <sheet name=" 2006" sheetId="7" r:id="rId20"/>
    <sheet name=" 2005" sheetId="12" r:id="rId21"/>
    <sheet name="2004" sheetId="11" r:id="rId22"/>
  </sheets>
  <definedNames>
    <definedName name="_xlnm.Print_Area" localSheetId="18">'  2007'!$A$1:$H$25</definedName>
    <definedName name="_xlnm.Print_Area" localSheetId="20">' 2005'!$A$1:$J$25</definedName>
    <definedName name="_xlnm.Print_Area" localSheetId="19">' 2006'!$A$1:$I$27</definedName>
    <definedName name="_xlnm.Print_Area" localSheetId="17">' 2008'!$A$1:$H$26</definedName>
    <definedName name="_xlnm.Print_Area" localSheetId="21">'2004'!$A$1:$I$25</definedName>
    <definedName name="_xlnm.Print_Area" localSheetId="16">'2009'!$A$1:$H$25</definedName>
    <definedName name="_xlnm.Print_Area" localSheetId="15">'2010'!$A$1:$H$27</definedName>
    <definedName name="_xlnm.Print_Area" localSheetId="14">'2011'!$A$1:$J$26</definedName>
    <definedName name="_xlnm.Print_Area" localSheetId="13">'2012'!$A$1:$J$27</definedName>
    <definedName name="_xlnm.Print_Area" localSheetId="12">'2013'!$A$1:$J$27</definedName>
    <definedName name="_xlnm.Print_Area" localSheetId="0">Índice!$A$1:$J$46</definedName>
    <definedName name="_xlnm.Print_Area" localSheetId="1">Notas!$A$1:$K$45</definedName>
  </definedNames>
  <calcPr calcId="152511"/>
</workbook>
</file>

<file path=xl/calcChain.xml><?xml version="1.0" encoding="utf-8"?>
<calcChain xmlns="http://schemas.openxmlformats.org/spreadsheetml/2006/main">
  <c r="H68" i="19" l="1"/>
  <c r="H67" i="19"/>
  <c r="H66" i="19"/>
  <c r="H65" i="19"/>
  <c r="H64" i="19"/>
  <c r="H63" i="19"/>
  <c r="H62" i="19"/>
  <c r="H61" i="19"/>
  <c r="H60" i="19"/>
  <c r="H59" i="19"/>
  <c r="G68" i="19"/>
  <c r="G67" i="19"/>
  <c r="G66" i="19"/>
  <c r="G65" i="19"/>
  <c r="G64" i="19"/>
  <c r="G63" i="19"/>
  <c r="G62" i="19"/>
  <c r="G61" i="19"/>
  <c r="G60" i="19"/>
  <c r="G59" i="19"/>
  <c r="F68" i="19"/>
  <c r="F67" i="19"/>
  <c r="F66" i="19"/>
  <c r="F65" i="19"/>
  <c r="F64" i="19"/>
  <c r="F63" i="19"/>
  <c r="F62" i="19"/>
  <c r="F61" i="19"/>
  <c r="F60" i="19"/>
  <c r="F59" i="19"/>
  <c r="E68" i="19"/>
  <c r="E67" i="19"/>
  <c r="E66" i="19"/>
  <c r="E65" i="19"/>
  <c r="E64" i="19"/>
  <c r="E63" i="19"/>
  <c r="E62" i="19"/>
  <c r="E61" i="19"/>
  <c r="E60" i="19"/>
  <c r="E59" i="19"/>
  <c r="D68" i="19"/>
  <c r="D67" i="19"/>
  <c r="D66" i="19"/>
  <c r="D65" i="19"/>
  <c r="D64" i="19"/>
  <c r="D63" i="19"/>
  <c r="D62" i="19"/>
  <c r="D61" i="19"/>
  <c r="D60" i="19"/>
  <c r="D59" i="19"/>
  <c r="H23" i="16"/>
</calcChain>
</file>

<file path=xl/sharedStrings.xml><?xml version="1.0" encoding="utf-8"?>
<sst xmlns="http://schemas.openxmlformats.org/spreadsheetml/2006/main" count="551" uniqueCount="129">
  <si>
    <t xml:space="preserve">M. Familia </t>
  </si>
  <si>
    <t xml:space="preserve">Pediatría </t>
  </si>
  <si>
    <t>Enfermería</t>
  </si>
  <si>
    <t>Área 1 Murcia Oeste</t>
  </si>
  <si>
    <t>Área 2 Cartagena</t>
  </si>
  <si>
    <t>Área 3 Lorca</t>
  </si>
  <si>
    <t>Área 4 Noroeste</t>
  </si>
  <si>
    <t>Área 5 Altiplano</t>
  </si>
  <si>
    <t>Área 6 Vega del Segura</t>
  </si>
  <si>
    <t>Área 7 Murcia Este</t>
  </si>
  <si>
    <t>Área 8 Mar Menor</t>
  </si>
  <si>
    <t>Área 9 Vega Alta del Segura</t>
  </si>
  <si>
    <t>Total Región</t>
  </si>
  <si>
    <t>Total España</t>
  </si>
  <si>
    <t>Área Sanitaria</t>
  </si>
  <si>
    <t>Área 1: Murcia</t>
  </si>
  <si>
    <t>Área 2 :Cartagena</t>
  </si>
  <si>
    <t>Área 3: Lorca</t>
  </si>
  <si>
    <t>Área 4: Noroeste</t>
  </si>
  <si>
    <t>Área 5: Altiplano</t>
  </si>
  <si>
    <t>Área 6: Vega del Segura</t>
  </si>
  <si>
    <t>ND</t>
  </si>
  <si>
    <t>Fuente: Datos regionales del Servicio de Planificación y Financiación Sanitaria de la Consejería de Sanidad y Politíca Social.</t>
  </si>
  <si>
    <t>Elaborado a partir de datos del Servicio de Aseguramiento y Prestaciones del Servicio Murciano de Salud.</t>
  </si>
  <si>
    <t>SEGÚN ÁREA DE SALUD. REGIÓN DE MURCIA AÑO 2006.</t>
  </si>
  <si>
    <t>SEGÚN ÁREA DE SALUD. REGIÓN DE MURCIA AÑO 2005.</t>
  </si>
  <si>
    <t>SEGÚN ÁREA DE SALUD. REGIÓN DE MURCIA AÑO 2004.</t>
  </si>
  <si>
    <t>SEGÚN ÁREA DE SALUD. REGIÓN DE MURCIA AÑO 2007.</t>
  </si>
  <si>
    <t>SEGÚN ÁREA DE SALUD. REGIÓN DE MURCIA AÑO 2008.</t>
  </si>
  <si>
    <t>SEGÚN ÁREA DE SALUD. REGIÓN DE MURCIA AÑO 2009.</t>
  </si>
  <si>
    <t>SEGÚN ÁREA DE SALUD. REGIÓN DE MURCIA AÑO 2010.</t>
  </si>
  <si>
    <t>Índice</t>
  </si>
  <si>
    <t xml:space="preserve">RATIO  DE PROFESIONALES EN ATENCIÓN PRIMARIA POR POBLACIÓN PROTEGIDA SEGÚN ÁREA DE SALUD.  </t>
  </si>
  <si>
    <t>Variables:</t>
  </si>
  <si>
    <t>Incluye:</t>
  </si>
  <si>
    <t xml:space="preserve">         Personal auxiliar administrativo que desarrolla sus funciones en los centros de salud o consultorios locales, como integrantes de los equipos de atención primaria. Estos profesionales suelen integrar las denominadas "Unidades administrativas", "Unidades de atención al usuario" u otras denominaciones similares. Generalmente desarrollan funciones tanto de atención directa a las personas (tramitaciones, gestoría, citaciones) como de apoyo administrativo al conjunto de profesionales del EAP.</t>
  </si>
  <si>
    <t>*Celadores</t>
  </si>
  <si>
    <t>*Telefonistas</t>
  </si>
  <si>
    <t>*Personal polivalente u otras denominaciones similares</t>
  </si>
  <si>
    <t>*Otros: referido a personas que realizan labores de información, funciones tipo call-center, etc.</t>
  </si>
  <si>
    <t>*Se excluyen los trabajadores sociales. Se excluye también al personal de limpieza, mantenimiento, seguridad, u otros puestos específicos monográficos que no impliquen actividad de tipo administrativo o asimilado.</t>
  </si>
  <si>
    <t>Métodos:</t>
  </si>
  <si>
    <t>Fuentes de información:</t>
  </si>
  <si>
    <t xml:space="preserve">  Elaborado a partir de datos del Servicio de Aseguramiento y Prestaciones del Servicio Murciano de Salud.</t>
  </si>
  <si>
    <t xml:space="preserve">        Personal no Sanitario.- Se refiere al número de efectivos o puestos reales de atención directa no sanitaria a los ciudadanos, en cada Área de Salud. 
</t>
  </si>
  <si>
    <t xml:space="preserve">          Se trata de información actualizable con periodicidad anual, siendo la fecha de corte acordada a 31 de diciembre de cada año. </t>
  </si>
  <si>
    <t xml:space="preserve">           Para definir la población asignada (TSI), se han seguido los siguientes criterios:</t>
  </si>
  <si>
    <t>Personal no sanitario:Total de población TSI.</t>
  </si>
  <si>
    <t>Pediatras: Tarjeta sanitaria asignada a pediatras, correspondientes a la población entre menores de 1 año y 14 años incluidos.</t>
  </si>
  <si>
    <t xml:space="preserve">        Pediatría.- Se refiere al número de efectivos o puestos reales asistenciales, o cupos, que hay en cada Área de Salud respecto a este tipo de profesional. Es decir, el número de profesionales en plazas de Pediatría (por tanto con un cupo de población asignada). 
</t>
  </si>
  <si>
    <t>Enfermería: Total de población TSI.</t>
  </si>
  <si>
    <t>Auxiliar 
Administrativo</t>
  </si>
  <si>
    <t>Otro personal
 no sanitario</t>
  </si>
  <si>
    <t>SEGÚN ÁREA DE SALUD. REGIÓN DE MURCIA AÑO 2011.</t>
  </si>
  <si>
    <t>Datos nacionales del Ministerio de Sanidad, Servicios Sociales e Igualdad.</t>
  </si>
  <si>
    <t>ND:Datos no disponibles.</t>
  </si>
  <si>
    <t xml:space="preserve">        Medicina de Familia.- Se refiere al número de efectivos o puestos reales asistenciales, o cupos, que hay en cada Área de Salud respecto a este tipo de profesional. Es decir, el número de profesionales en plazas de Medicina de Familia (por tanto con un cupo de población asignada). No se incluyen plazas destinadas exclusivamente a la atención de "Urgencias" en ninguna de sus modalidades, ni profesionales de refuerzo, ni otra situación distinta a  las mencionadas (como  personal directivo u otros).</t>
  </si>
  <si>
    <t>SEGÚN ÁREA DE SALUD. REGIÓN DE MURCIA AÑO 2012.</t>
  </si>
  <si>
    <t>Notas Metodológicas</t>
  </si>
  <si>
    <t>SEGÚN ÁREA DE SALUD. REGIÓN DE MURCIA AÑO 2013.</t>
  </si>
  <si>
    <t>SEGÚN ÁREA DE SALUD. REGIÓN DE MURCIA AÑO 2014.</t>
  </si>
  <si>
    <t>SEGÚN ÁREA DE SALUD. REGIÓN DE MURCIA AÑO 2015.</t>
  </si>
  <si>
    <t>SEGÚN ÁREA DE SALUD. REGIÓN DE MURCIA AÑO 2016.</t>
  </si>
  <si>
    <t xml:space="preserve">Datos nacionales del Ministerio de Sanidad, Servicios Sociales e Igualdad. </t>
  </si>
  <si>
    <t>SEGÚN ÁREA DE SALUD. REGIÓN DE MURCIA AÑO 2017.</t>
  </si>
  <si>
    <t xml:space="preserve">RATIO  DE  POBLACIÓN PROTEGIDA POR PROFESIONALES EN ATENCIÓN PRIMARIA </t>
  </si>
  <si>
    <t>SEGÚN ÁREA DE SALUD. REGIÓN DE MURCIA AÑO 2018.</t>
  </si>
  <si>
    <r>
      <t xml:space="preserve">       La </t>
    </r>
    <r>
      <rPr>
        <b/>
        <i/>
        <sz val="11"/>
        <rFont val="Arial"/>
        <family val="2"/>
      </rPr>
      <t xml:space="preserve">Ratio por profesionales en Atención Primaria </t>
    </r>
    <r>
      <rPr>
        <sz val="11"/>
        <rFont val="Arial"/>
        <family val="2"/>
      </rPr>
      <t xml:space="preserve">indica la relación existente entre la  población a la que se presta atención sanitaria y el número  de efectivos profesionales tanto sanitarios como no sanitarios que realizan su actividad  en los Equipos de Atención Primaria de cada Área de Salud de la Región de Murcia. </t>
    </r>
  </si>
  <si>
    <r>
      <t xml:space="preserve">        Centro de Salud.- Se utiliza la definición incluida en el Real Decreto 137/1984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de autorización de centros, servicios y establecimientos sanitarios, que los define como  “Estructuras físicas y funcionales que posibilitan el desarrollo de una atención primaria de salud coordinada, globalmente, integral, permanente y continuada, y con base en el trabajo en equipo de los profesionales sanitarios y no sanitarios que actúan en el mismo. En ellos desarrollan sus actividades y funciones los Equipos de Atención Primaria”</t>
    </r>
  </si>
  <si>
    <t xml:space="preserve">       Auxiliar de Enfermería.- Se refiere a los efectivos o puestos reales asistenciales (plazas) que hay en cada Área de Salud respecto a esta categoría profesional. Se incluye como variable en 2017, apareciendo información de estos profesionales de ese año en adelante.</t>
  </si>
  <si>
    <t xml:space="preserve">        Enfermería.- Se refiere al número de efectivos o puestos reales asistenciales que hay en cada Área de Salud respecto a este tipo de profesional. Es decir, el número de profesionales en plazas de Enfermería / DUE. 
</t>
  </si>
  <si>
    <t xml:space="preserve">        No se incluyen matronas, plazas dedicadas en exclusiva a la atención de urgencias, plazas de unidades de apoyo ni ninguna otra consideración distinta a las señaladas. </t>
  </si>
  <si>
    <t xml:space="preserve">  Servicio de Planificación y Financiación Sanitaria. Dirección General de Planificación, Investigación, Farmacia y Atención al Ciudadano. Consejería de Salud.       </t>
  </si>
  <si>
    <t>Fuente: Datos regionales del Servicio de Planificación y Financiación Sanitaria de la Consejería de Salud.</t>
  </si>
  <si>
    <t>Auxiliares*
Enfermería</t>
  </si>
  <si>
    <t>* Datos disponibles de estos profesionales a partir del año 2017 (inclusive).</t>
  </si>
  <si>
    <t>Datos nacionales del Ministerio de Sanidad, Consumo y Bienestar Social.</t>
  </si>
  <si>
    <t>Auxiliares*
 Enfermería</t>
  </si>
  <si>
    <t>Fuentes: SIAP-Servicio de Planificación y Financiación Sanitaria. Consejería de Salud. Portal Estadístico-MSCBS.</t>
  </si>
  <si>
    <t>* Datos disponibles a partir del año 2017 (inclusive).</t>
  </si>
  <si>
    <t>Fuentes: SIAP - Servicio de Planificación y Financiación Sanitaria. Consejería de Salud. Portal Estadístico-MSCBS.</t>
  </si>
  <si>
    <t>* Datos disponibles a partir del año 2017.</t>
  </si>
  <si>
    <t>Evolución</t>
  </si>
  <si>
    <t>Año 2017</t>
  </si>
  <si>
    <t>Año 2012</t>
  </si>
  <si>
    <t>Año 2007</t>
  </si>
  <si>
    <t>Año 2018</t>
  </si>
  <si>
    <t>Año 2006</t>
  </si>
  <si>
    <t>Año 2005</t>
  </si>
  <si>
    <t>Año 2008</t>
  </si>
  <si>
    <t>Año 2009</t>
  </si>
  <si>
    <t>Año 2010</t>
  </si>
  <si>
    <t>Año 2011</t>
  </si>
  <si>
    <t>Año 2013</t>
  </si>
  <si>
    <t>Año 2014</t>
  </si>
  <si>
    <t>Año 2015</t>
  </si>
  <si>
    <t>Año 2016</t>
  </si>
  <si>
    <t>Año 2004</t>
  </si>
  <si>
    <t>EVOLUCIÓN RATIOS DE POBLACIÓN PROTEGIDA POR TIPO DE PROFESIONAL EN ATENCIÓN PRIMARIA.</t>
  </si>
  <si>
    <t xml:space="preserve">                           * Datos disponibles a partir del año 2017.</t>
  </si>
  <si>
    <t>Año 2019</t>
  </si>
  <si>
    <t>SEGÚN ÁREA DE SALUD. REGIÓN DE MURCIA AÑO 2019.</t>
  </si>
  <si>
    <t xml:space="preserve">     Ministerio de Sanidad, Consumo y Bienestar Social.</t>
  </si>
  <si>
    <t xml:space="preserve">          Se muestran gráficos de evolución durante el citado periodo, donde se comparan  las ratios de población protegida para cada uno de los distintos  profesionales de la Región de Murcia y España, dentro del ámbito de la Atención Primaria de Salud.</t>
  </si>
  <si>
    <t>Año 2020</t>
  </si>
  <si>
    <t>Médicos de Familia: Tarjeta sanitaria asignada a medicina de familia, correspondientes a la población de entre 15 años y 85 o más años.</t>
  </si>
  <si>
    <t>Auxiliares de Enfermería: Total de población TSI.</t>
  </si>
  <si>
    <t>SEGÚN ÁREA DE SALUD. REGIÓN DE MURCIA AÑO 2020.</t>
  </si>
  <si>
    <t>Auxiliar
Enfermería</t>
  </si>
  <si>
    <t>RATIO DE POBLACIÓN PROTEGIDA POR PROFESIONAL EN ATENCIÓN PRIMARIA</t>
  </si>
  <si>
    <t xml:space="preserve">           La información de este archivo se encuentra estructurada por categorías profesionales y se refiere al número de efectivos o puestos reales que hay en cada área de salud, desde el año 2004 hasta el año con información disponible más reciente.</t>
  </si>
  <si>
    <t xml:space="preserve">                            Fuentes: SIAP - Servicio de Planificación y Financiación Sanitaria. Consejería de Salud. Portal Estadístico-MSCBS.</t>
  </si>
  <si>
    <t xml:space="preserve">         Otro personal no sanitario: incluye diferentes puestos de trabajo que llevan a cabo tareas complementarias a las descritas o que desarrollan aspectos parciales de entre los señalados para el caso de auxiliar administrativo. Incluye:</t>
  </si>
  <si>
    <t>Auxiliar 
Administrativo*</t>
  </si>
  <si>
    <t>Otro personal
 no sanitario*</t>
  </si>
  <si>
    <t>* Los jefes de equipo, que hasta 2019 se incluían en Otro personal no sanitario, a partir de 2020 pasan a contabilizarse dentro del grupo de Auxiliares administrativos.</t>
  </si>
  <si>
    <t>Año 2021</t>
  </si>
  <si>
    <t xml:space="preserve">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especializada. Hasta el año 2009 incluido había 6 áreas de salud y a partir del 2010 se ampliaron hasta 9 áreas de salud.</t>
  </si>
  <si>
    <t xml:space="preserve">           Para la elaboración de las ratios se ha calculado el cociente entre la población asignada (Tarjeta Sanitaria Individual) a 31 de diciembre de cada año para cada tipo de  profesional y el número total de profesionales (plazas creadas) a 31 de diciembre de cada año por categorías en cada área de salud.</t>
  </si>
  <si>
    <t>SEGÚN ÁREA DE SALUD. REGIÓN DE MURCIA AÑO 2021.</t>
  </si>
  <si>
    <t xml:space="preserve">          En 2020 hay un cambio de criterio respecto a la inclusión de los jefes de equipo que afecta a los grupos: Auxiliar administrativo y Otro personal no sanitario. Estos jefes de equipo, que hasta 2019 se incluían en Otro personal no sanitario, a partir de 2020 pasan a contabilizarse dentro del grupo de Auxiliares administrativos. También en 2021, los administrativos pasan a contabilizarse en el grupo de auxiliares administrativos (antes en otro personal no sanitario).</t>
  </si>
  <si>
    <t>SEGÚN ÁREA DE SALUD. REGIÓN DE MURCIA AÑO 2022.</t>
  </si>
  <si>
    <t>Año 2022</t>
  </si>
  <si>
    <t>SEGÚN ÁREA DE SALUD. REGIÓN DE MURCIA 2004-2022.</t>
  </si>
  <si>
    <t xml:space="preserve"> REGIÓN DE MURCIA Y ESPAÑA 2004 - 2022.</t>
  </si>
  <si>
    <t>Auxiliar administrativo</t>
  </si>
  <si>
    <t>Otro personal no sanitario</t>
  </si>
  <si>
    <t>Los jefes de equipo,que hasta el 2019 se incluían en otro personal no sanitario,a partir de 2020 pasas a contabilizarse dentro del grupo de Auxiliares administrativos.</t>
  </si>
  <si>
    <t>Los jefes de equipo,que hasta 2019 se incluían en otro personal no sanitario,a partir de 2020 pasan a contabilizarse dentro del grupo Auxiliares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</si>
</sst>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1"/>
      <color theme="7" tint="-0.249977111117893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/>
    <xf numFmtId="3" fontId="0" fillId="2" borderId="0" xfId="0" applyNumberForma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5" fillId="2" borderId="0" xfId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horizontal="right" indent="2"/>
    </xf>
    <xf numFmtId="0" fontId="4" fillId="2" borderId="0" xfId="0" applyFont="1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indent="2"/>
    </xf>
    <xf numFmtId="0" fontId="0" fillId="2" borderId="0" xfId="0" applyFill="1" applyBorder="1" applyAlignment="1">
      <alignment horizontal="right"/>
    </xf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vertical="top"/>
    </xf>
    <xf numFmtId="4" fontId="0" fillId="2" borderId="0" xfId="0" applyNumberFormat="1" applyFill="1" applyBorder="1"/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/>
    <xf numFmtId="0" fontId="4" fillId="2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2" borderId="0" xfId="1" applyFill="1" applyAlignment="1" applyProtection="1"/>
    <xf numFmtId="0" fontId="2" fillId="2" borderId="0" xfId="0" applyFont="1" applyFill="1" applyBorder="1" applyAlignment="1"/>
    <xf numFmtId="3" fontId="9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/>
    <xf numFmtId="0" fontId="5" fillId="2" borderId="0" xfId="1" applyFill="1" applyAlignment="1" applyProtection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indent="3"/>
    </xf>
    <xf numFmtId="3" fontId="3" fillId="3" borderId="1" xfId="0" applyNumberFormat="1" applyFont="1" applyFill="1" applyBorder="1" applyAlignment="1">
      <alignment horizontal="right" indent="3"/>
    </xf>
    <xf numFmtId="3" fontId="3" fillId="3" borderId="2" xfId="0" applyNumberFormat="1" applyFont="1" applyFill="1" applyBorder="1" applyAlignment="1">
      <alignment horizontal="right" indent="3"/>
    </xf>
    <xf numFmtId="3" fontId="4" fillId="2" borderId="0" xfId="0" applyNumberFormat="1" applyFont="1" applyFill="1" applyBorder="1" applyAlignment="1">
      <alignment horizontal="right" indent="4"/>
    </xf>
    <xf numFmtId="3" fontId="3" fillId="3" borderId="1" xfId="0" applyNumberFormat="1" applyFont="1" applyFill="1" applyBorder="1" applyAlignment="1">
      <alignment horizontal="right" indent="4"/>
    </xf>
    <xf numFmtId="3" fontId="3" fillId="3" borderId="2" xfId="0" applyNumberFormat="1" applyFont="1" applyFill="1" applyBorder="1" applyAlignment="1">
      <alignment horizontal="right" indent="4"/>
    </xf>
    <xf numFmtId="3" fontId="4" fillId="2" borderId="0" xfId="0" applyNumberFormat="1" applyFont="1" applyFill="1" applyBorder="1" applyAlignment="1">
      <alignment horizontal="right" indent="2"/>
    </xf>
    <xf numFmtId="3" fontId="3" fillId="3" borderId="1" xfId="0" applyNumberFormat="1" applyFont="1" applyFill="1" applyBorder="1" applyAlignment="1">
      <alignment horizontal="right" indent="2"/>
    </xf>
    <xf numFmtId="3" fontId="3" fillId="3" borderId="2" xfId="0" applyNumberFormat="1" applyFont="1" applyFill="1" applyBorder="1" applyAlignment="1">
      <alignment horizontal="right" indent="2"/>
    </xf>
    <xf numFmtId="3" fontId="4" fillId="2" borderId="0" xfId="0" applyNumberFormat="1" applyFont="1" applyFill="1" applyBorder="1" applyAlignment="1">
      <alignment horizontal="right" indent="1"/>
    </xf>
    <xf numFmtId="3" fontId="3" fillId="3" borderId="1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 indent="3"/>
    </xf>
    <xf numFmtId="3" fontId="8" fillId="3" borderId="2" xfId="0" applyNumberFormat="1" applyFont="1" applyFill="1" applyBorder="1" applyAlignment="1">
      <alignment horizontal="right" indent="2"/>
    </xf>
    <xf numFmtId="3" fontId="8" fillId="3" borderId="2" xfId="0" applyNumberFormat="1" applyFont="1" applyFill="1" applyBorder="1" applyAlignment="1">
      <alignment horizontal="right" indent="3"/>
    </xf>
    <xf numFmtId="3" fontId="4" fillId="2" borderId="0" xfId="0" applyNumberFormat="1" applyFont="1" applyFill="1" applyBorder="1" applyAlignment="1">
      <alignment horizontal="right" indent="5"/>
    </xf>
    <xf numFmtId="3" fontId="3" fillId="3" borderId="1" xfId="0" applyNumberFormat="1" applyFont="1" applyFill="1" applyBorder="1" applyAlignment="1">
      <alignment horizontal="right" indent="5"/>
    </xf>
    <xf numFmtId="3" fontId="3" fillId="3" borderId="2" xfId="0" applyNumberFormat="1" applyFont="1" applyFill="1" applyBorder="1" applyAlignment="1">
      <alignment horizontal="right" indent="5"/>
    </xf>
    <xf numFmtId="3" fontId="4" fillId="2" borderId="1" xfId="0" applyNumberFormat="1" applyFont="1" applyFill="1" applyBorder="1" applyAlignment="1">
      <alignment horizontal="right" indent="2"/>
    </xf>
    <xf numFmtId="3" fontId="4" fillId="2" borderId="1" xfId="0" applyNumberFormat="1" applyFont="1" applyFill="1" applyBorder="1" applyAlignment="1">
      <alignment horizontal="right" indent="3"/>
    </xf>
    <xf numFmtId="3" fontId="0" fillId="2" borderId="0" xfId="0" applyNumberFormat="1" applyFill="1" applyBorder="1" applyAlignment="1">
      <alignment horizontal="right" indent="2"/>
    </xf>
    <xf numFmtId="3" fontId="3" fillId="3" borderId="2" xfId="0" applyNumberFormat="1" applyFont="1" applyFill="1" applyBorder="1" applyAlignment="1">
      <alignment horizontal="right" wrapText="1" indent="2"/>
    </xf>
    <xf numFmtId="3" fontId="0" fillId="2" borderId="1" xfId="0" applyNumberFormat="1" applyFill="1" applyBorder="1" applyAlignment="1">
      <alignment horizontal="right" indent="3"/>
    </xf>
    <xf numFmtId="3" fontId="0" fillId="2" borderId="0" xfId="0" applyNumberFormat="1" applyFill="1" applyBorder="1" applyAlignment="1">
      <alignment horizontal="right" indent="3"/>
    </xf>
    <xf numFmtId="3" fontId="3" fillId="3" borderId="2" xfId="0" applyNumberFormat="1" applyFont="1" applyFill="1" applyBorder="1" applyAlignment="1">
      <alignment horizontal="right" wrapText="1" indent="3"/>
    </xf>
    <xf numFmtId="0" fontId="0" fillId="2" borderId="0" xfId="0" applyFill="1" applyBorder="1" applyAlignment="1">
      <alignment horizontal="right" indent="3"/>
    </xf>
    <xf numFmtId="0" fontId="3" fillId="3" borderId="1" xfId="0" applyFont="1" applyFill="1" applyBorder="1" applyAlignment="1">
      <alignment horizontal="right" indent="3"/>
    </xf>
    <xf numFmtId="0" fontId="17" fillId="0" borderId="0" xfId="0" applyFont="1"/>
    <xf numFmtId="3" fontId="0" fillId="0" borderId="0" xfId="0" applyNumberFormat="1"/>
    <xf numFmtId="3" fontId="17" fillId="0" borderId="0" xfId="0" applyNumberFormat="1" applyFont="1"/>
    <xf numFmtId="3" fontId="0" fillId="0" borderId="0" xfId="0" applyNumberFormat="1" applyBorder="1"/>
    <xf numFmtId="0" fontId="0" fillId="0" borderId="0" xfId="0" applyBorder="1"/>
    <xf numFmtId="3" fontId="3" fillId="4" borderId="0" xfId="0" applyNumberFormat="1" applyFont="1" applyFill="1" applyBorder="1" applyAlignment="1">
      <alignment horizontal="right" indent="3"/>
    </xf>
    <xf numFmtId="0" fontId="18" fillId="0" borderId="0" xfId="0" applyFont="1"/>
    <xf numFmtId="3" fontId="4" fillId="2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1" fillId="2" borderId="0" xfId="0" applyFont="1" applyFill="1" applyBorder="1" applyAlignment="1" applyProtection="1">
      <protection locked="0"/>
    </xf>
    <xf numFmtId="0" fontId="12" fillId="2" borderId="0" xfId="1" applyFont="1" applyFill="1" applyAlignment="1" applyProtection="1">
      <alignment horizontal="justify" vertical="center" wrapText="1"/>
    </xf>
    <xf numFmtId="1" fontId="7" fillId="4" borderId="0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17" fillId="4" borderId="0" xfId="0" applyFont="1" applyFill="1" applyBorder="1"/>
    <xf numFmtId="1" fontId="10" fillId="4" borderId="0" xfId="0" applyNumberFormat="1" applyFont="1" applyFill="1" applyBorder="1" applyAlignment="1" applyProtection="1">
      <alignment horizontal="center" vertical="top"/>
    </xf>
    <xf numFmtId="1" fontId="6" fillId="4" borderId="0" xfId="0" applyNumberFormat="1" applyFont="1" applyFill="1" applyBorder="1" applyAlignment="1" applyProtection="1">
      <alignment horizontal="left" vertical="top"/>
    </xf>
    <xf numFmtId="1" fontId="19" fillId="4" borderId="0" xfId="0" applyNumberFormat="1" applyFont="1" applyFill="1" applyBorder="1" applyAlignment="1">
      <alignment horizontal="right" vertical="top" wrapText="1"/>
    </xf>
    <xf numFmtId="1" fontId="17" fillId="4" borderId="0" xfId="0" applyNumberFormat="1" applyFont="1" applyFill="1" applyBorder="1"/>
    <xf numFmtId="3" fontId="7" fillId="4" borderId="0" xfId="0" applyNumberFormat="1" applyFont="1" applyFill="1" applyBorder="1" applyAlignment="1">
      <alignment horizontal="right" vertical="top" wrapText="1"/>
    </xf>
    <xf numFmtId="3" fontId="17" fillId="4" borderId="0" xfId="0" applyNumberFormat="1" applyFont="1" applyFill="1" applyBorder="1"/>
    <xf numFmtId="0" fontId="0" fillId="0" borderId="0" xfId="0" applyFill="1" applyBorder="1"/>
    <xf numFmtId="3" fontId="1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7" fillId="0" borderId="0" xfId="0" applyFont="1" applyFill="1" applyBorder="1"/>
    <xf numFmtId="1" fontId="10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/>
    <xf numFmtId="3" fontId="1" fillId="4" borderId="0" xfId="0" applyNumberFormat="1" applyFont="1" applyFill="1" applyBorder="1"/>
    <xf numFmtId="0" fontId="4" fillId="0" borderId="0" xfId="0" applyFont="1"/>
    <xf numFmtId="0" fontId="17" fillId="0" borderId="0" xfId="0" applyFont="1" applyBorder="1"/>
    <xf numFmtId="0" fontId="0" fillId="4" borderId="0" xfId="0" applyFill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20" fillId="0" borderId="0" xfId="0" applyFont="1"/>
    <xf numFmtId="0" fontId="20" fillId="4" borderId="0" xfId="0" applyFont="1" applyFill="1" applyBorder="1"/>
    <xf numFmtId="3" fontId="4" fillId="4" borderId="0" xfId="0" applyNumberFormat="1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3" fontId="3" fillId="5" borderId="2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0" xfId="1" applyFill="1" applyAlignment="1" applyProtection="1">
      <alignment horizontal="right" vertical="center" wrapText="1"/>
    </xf>
    <xf numFmtId="0" fontId="0" fillId="4" borderId="0" xfId="0" applyFill="1" applyBorder="1"/>
    <xf numFmtId="1" fontId="22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1" fontId="23" fillId="4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Border="1"/>
    <xf numFmtId="1" fontId="14" fillId="0" borderId="0" xfId="0" applyNumberFormat="1" applyFont="1" applyFill="1" applyBorder="1" applyAlignment="1" applyProtection="1">
      <alignment horizontal="center" vertical="top"/>
    </xf>
    <xf numFmtId="1" fontId="10" fillId="0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 applyProtection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17" fillId="0" borderId="0" xfId="0" applyNumberFormat="1" applyFont="1" applyFill="1" applyBorder="1"/>
    <xf numFmtId="0" fontId="17" fillId="0" borderId="0" xfId="0" applyFont="1" applyFill="1"/>
    <xf numFmtId="1" fontId="24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/>
    <xf numFmtId="0" fontId="0" fillId="4" borderId="0" xfId="0" applyFill="1" applyBorder="1"/>
    <xf numFmtId="0" fontId="25" fillId="2" borderId="0" xfId="0" applyFont="1" applyFill="1" applyBorder="1" applyAlignment="1">
      <alignment horizontal="right" indent="2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7" fillId="0" borderId="0" xfId="0" applyFont="1" applyFill="1"/>
    <xf numFmtId="3" fontId="0" fillId="0" borderId="0" xfId="0" applyNumberFormat="1" applyFill="1"/>
    <xf numFmtId="3" fontId="25" fillId="0" borderId="0" xfId="0" applyNumberFormat="1" applyFont="1" applyFill="1"/>
    <xf numFmtId="0" fontId="7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3" borderId="3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0" fillId="0" borderId="0" xfId="0" applyFill="1" applyBorder="1"/>
    <xf numFmtId="0" fontId="1" fillId="0" borderId="0" xfId="0" applyFont="1" applyFill="1"/>
    <xf numFmtId="0" fontId="5" fillId="2" borderId="0" xfId="1" applyFill="1" applyAlignment="1" applyProtection="1">
      <alignment horizontal="right"/>
    </xf>
    <xf numFmtId="0" fontId="29" fillId="2" borderId="0" xfId="1" applyFont="1" applyFill="1" applyAlignment="1" applyProtection="1">
      <alignment horizontal="center"/>
    </xf>
    <xf numFmtId="0" fontId="0" fillId="0" borderId="0" xfId="0" applyFill="1" applyBorder="1"/>
    <xf numFmtId="0" fontId="30" fillId="0" borderId="0" xfId="0" applyFont="1" applyAlignment="1">
      <alignment wrapText="1"/>
    </xf>
    <xf numFmtId="0" fontId="24" fillId="2" borderId="0" xfId="0" applyFont="1" applyFill="1" applyAlignment="1">
      <alignment horizontal="left" vertical="center" wrapText="1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center"/>
    </xf>
    <xf numFmtId="0" fontId="0" fillId="0" borderId="0" xfId="0"/>
    <xf numFmtId="0" fontId="30" fillId="0" borderId="0" xfId="0" applyFont="1" applyFill="1" applyBorder="1"/>
    <xf numFmtId="0" fontId="30" fillId="0" borderId="0" xfId="0" applyFont="1" applyFill="1" applyBorder="1" applyAlignment="1">
      <alignment wrapText="1"/>
    </xf>
    <xf numFmtId="0" fontId="1" fillId="4" borderId="0" xfId="0" applyFont="1" applyFill="1"/>
    <xf numFmtId="3" fontId="4" fillId="2" borderId="0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5" fillId="2" borderId="0" xfId="1" applyFill="1" applyAlignment="1" applyProtection="1">
      <alignment horizontal="center" vertical="center"/>
    </xf>
    <xf numFmtId="0" fontId="29" fillId="2" borderId="0" xfId="1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31" fillId="5" borderId="1" xfId="0" applyFont="1" applyFill="1" applyBorder="1" applyAlignment="1" applyProtection="1">
      <alignment horizontal="left"/>
      <protection locked="0"/>
    </xf>
    <xf numFmtId="3" fontId="32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3" fontId="33" fillId="5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left" vertical="top"/>
    </xf>
    <xf numFmtId="0" fontId="5" fillId="2" borderId="0" xfId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justify" wrapText="1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" fontId="10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1" fontId="14" fillId="0" borderId="0" xfId="0" applyNumberFormat="1" applyFont="1" applyFill="1" applyBorder="1" applyAlignment="1" applyProtection="1">
      <alignment horizontal="center" vertical="top"/>
    </xf>
    <xf numFmtId="1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" fontId="23" fillId="4" borderId="0" xfId="0" applyNumberFormat="1" applyFont="1" applyFill="1" applyBorder="1" applyAlignment="1" applyProtection="1">
      <alignment horizontal="center" vertical="top"/>
    </xf>
    <xf numFmtId="0" fontId="17" fillId="4" borderId="0" xfId="0" applyFont="1" applyFill="1" applyBorder="1" applyAlignment="1"/>
    <xf numFmtId="1" fontId="10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 applyAlignment="1"/>
    <xf numFmtId="0" fontId="0" fillId="4" borderId="0" xfId="0" applyFill="1" applyBorder="1"/>
    <xf numFmtId="0" fontId="5" fillId="2" borderId="0" xfId="1" applyFill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0" fontId="5" fillId="0" borderId="0" xfId="1" applyAlignment="1" applyProtection="1">
      <alignment horizontal="right"/>
    </xf>
    <xf numFmtId="0" fontId="29" fillId="2" borderId="0" xfId="1" applyFont="1" applyFill="1" applyAlignment="1" applyProtection="1">
      <alignment horizontal="right"/>
    </xf>
    <xf numFmtId="0" fontId="2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2</xdr:row>
      <xdr:rowOff>57150</xdr:rowOff>
    </xdr:from>
    <xdr:to>
      <xdr:col>11</xdr:col>
      <xdr:colOff>104775</xdr:colOff>
      <xdr:row>5</xdr:row>
      <xdr:rowOff>0</xdr:rowOff>
    </xdr:to>
    <xdr:pic>
      <xdr:nvPicPr>
        <xdr:cNvPr id="1776" name="Picture 8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4</xdr:col>
      <xdr:colOff>38100</xdr:colOff>
      <xdr:row>5</xdr:row>
      <xdr:rowOff>76200</xdr:rowOff>
    </xdr:to>
    <xdr:pic>
      <xdr:nvPicPr>
        <xdr:cNvPr id="177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104775</xdr:rowOff>
    </xdr:from>
    <xdr:to>
      <xdr:col>9</xdr:col>
      <xdr:colOff>523875</xdr:colOff>
      <xdr:row>3</xdr:row>
      <xdr:rowOff>142875</xdr:rowOff>
    </xdr:to>
    <xdr:pic>
      <xdr:nvPicPr>
        <xdr:cNvPr id="21215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2121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104775</xdr:rowOff>
    </xdr:from>
    <xdr:to>
      <xdr:col>9</xdr:col>
      <xdr:colOff>0</xdr:colOff>
      <xdr:row>3</xdr:row>
      <xdr:rowOff>142875</xdr:rowOff>
    </xdr:to>
    <xdr:pic>
      <xdr:nvPicPr>
        <xdr:cNvPr id="20195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4775"/>
          <a:ext cx="1476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3</xdr:col>
      <xdr:colOff>647700</xdr:colOff>
      <xdr:row>5</xdr:row>
      <xdr:rowOff>76200</xdr:rowOff>
    </xdr:to>
    <xdr:pic>
      <xdr:nvPicPr>
        <xdr:cNvPr id="2019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190500</xdr:colOff>
      <xdr:row>4</xdr:row>
      <xdr:rowOff>38100</xdr:rowOff>
    </xdr:to>
    <xdr:pic>
      <xdr:nvPicPr>
        <xdr:cNvPr id="19171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61925"/>
          <a:ext cx="1476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917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2</xdr:row>
      <xdr:rowOff>0</xdr:rowOff>
    </xdr:from>
    <xdr:to>
      <xdr:col>8</xdr:col>
      <xdr:colOff>171450</xdr:colOff>
      <xdr:row>4</xdr:row>
      <xdr:rowOff>104775</xdr:rowOff>
    </xdr:to>
    <xdr:pic>
      <xdr:nvPicPr>
        <xdr:cNvPr id="18156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3238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8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971550</xdr:colOff>
      <xdr:row>2</xdr:row>
      <xdr:rowOff>9525</xdr:rowOff>
    </xdr:from>
    <xdr:to>
      <xdr:col>8</xdr:col>
      <xdr:colOff>209550</xdr:colOff>
      <xdr:row>4</xdr:row>
      <xdr:rowOff>114300</xdr:rowOff>
    </xdr:to>
    <xdr:pic>
      <xdr:nvPicPr>
        <xdr:cNvPr id="15083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33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508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2</xdr:row>
      <xdr:rowOff>38100</xdr:rowOff>
    </xdr:from>
    <xdr:to>
      <xdr:col>8</xdr:col>
      <xdr:colOff>219075</xdr:colOff>
      <xdr:row>4</xdr:row>
      <xdr:rowOff>142875</xdr:rowOff>
    </xdr:to>
    <xdr:pic>
      <xdr:nvPicPr>
        <xdr:cNvPr id="10989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1099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2</xdr:row>
      <xdr:rowOff>57150</xdr:rowOff>
    </xdr:from>
    <xdr:to>
      <xdr:col>8</xdr:col>
      <xdr:colOff>123825</xdr:colOff>
      <xdr:row>5</xdr:row>
      <xdr:rowOff>0</xdr:rowOff>
    </xdr:to>
    <xdr:pic>
      <xdr:nvPicPr>
        <xdr:cNvPr id="2797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657225</xdr:colOff>
      <xdr:row>5</xdr:row>
      <xdr:rowOff>76200</xdr:rowOff>
    </xdr:to>
    <xdr:pic>
      <xdr:nvPicPr>
        <xdr:cNvPr id="279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2</xdr:row>
      <xdr:rowOff>28575</xdr:rowOff>
    </xdr:from>
    <xdr:to>
      <xdr:col>8</xdr:col>
      <xdr:colOff>228600</xdr:colOff>
      <xdr:row>4</xdr:row>
      <xdr:rowOff>133350</xdr:rowOff>
    </xdr:to>
    <xdr:pic>
      <xdr:nvPicPr>
        <xdr:cNvPr id="3823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524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247650</xdr:colOff>
      <xdr:row>5</xdr:row>
      <xdr:rowOff>76200</xdr:rowOff>
    </xdr:to>
    <xdr:pic>
      <xdr:nvPicPr>
        <xdr:cNvPr id="382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2</xdr:row>
      <xdr:rowOff>57150</xdr:rowOff>
    </xdr:from>
    <xdr:to>
      <xdr:col>8</xdr:col>
      <xdr:colOff>209550</xdr:colOff>
      <xdr:row>5</xdr:row>
      <xdr:rowOff>0</xdr:rowOff>
    </xdr:to>
    <xdr:pic>
      <xdr:nvPicPr>
        <xdr:cNvPr id="4846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885825</xdr:colOff>
      <xdr:row>5</xdr:row>
      <xdr:rowOff>76200</xdr:rowOff>
    </xdr:to>
    <xdr:pic>
      <xdr:nvPicPr>
        <xdr:cNvPr id="484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2</xdr:row>
      <xdr:rowOff>57150</xdr:rowOff>
    </xdr:from>
    <xdr:to>
      <xdr:col>8</xdr:col>
      <xdr:colOff>238125</xdr:colOff>
      <xdr:row>5</xdr:row>
      <xdr:rowOff>0</xdr:rowOff>
    </xdr:to>
    <xdr:pic>
      <xdr:nvPicPr>
        <xdr:cNvPr id="5869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904875</xdr:colOff>
      <xdr:row>5</xdr:row>
      <xdr:rowOff>76200</xdr:rowOff>
    </xdr:to>
    <xdr:pic>
      <xdr:nvPicPr>
        <xdr:cNvPr id="587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2</xdr:row>
      <xdr:rowOff>38100</xdr:rowOff>
    </xdr:from>
    <xdr:to>
      <xdr:col>10</xdr:col>
      <xdr:colOff>133350</xdr:colOff>
      <xdr:row>4</xdr:row>
      <xdr:rowOff>142875</xdr:rowOff>
    </xdr:to>
    <xdr:pic>
      <xdr:nvPicPr>
        <xdr:cNvPr id="9963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314325</xdr:colOff>
      <xdr:row>5</xdr:row>
      <xdr:rowOff>76200</xdr:rowOff>
    </xdr:to>
    <xdr:pic>
      <xdr:nvPicPr>
        <xdr:cNvPr id="996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2</xdr:row>
      <xdr:rowOff>47625</xdr:rowOff>
    </xdr:from>
    <xdr:to>
      <xdr:col>8</xdr:col>
      <xdr:colOff>209550</xdr:colOff>
      <xdr:row>4</xdr:row>
      <xdr:rowOff>152400</xdr:rowOff>
    </xdr:to>
    <xdr:pic>
      <xdr:nvPicPr>
        <xdr:cNvPr id="6894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714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876300</xdr:colOff>
      <xdr:row>5</xdr:row>
      <xdr:rowOff>76200</xdr:rowOff>
    </xdr:to>
    <xdr:pic>
      <xdr:nvPicPr>
        <xdr:cNvPr id="689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2</xdr:row>
      <xdr:rowOff>57150</xdr:rowOff>
    </xdr:from>
    <xdr:to>
      <xdr:col>8</xdr:col>
      <xdr:colOff>304800</xdr:colOff>
      <xdr:row>5</xdr:row>
      <xdr:rowOff>0</xdr:rowOff>
    </xdr:to>
    <xdr:pic>
      <xdr:nvPicPr>
        <xdr:cNvPr id="7919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8100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4</xdr:col>
      <xdr:colOff>76200</xdr:colOff>
      <xdr:row>5</xdr:row>
      <xdr:rowOff>76200</xdr:rowOff>
    </xdr:to>
    <xdr:pic>
      <xdr:nvPicPr>
        <xdr:cNvPr id="792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2</xdr:row>
      <xdr:rowOff>38100</xdr:rowOff>
    </xdr:from>
    <xdr:to>
      <xdr:col>8</xdr:col>
      <xdr:colOff>400050</xdr:colOff>
      <xdr:row>4</xdr:row>
      <xdr:rowOff>142875</xdr:rowOff>
    </xdr:to>
    <xdr:pic>
      <xdr:nvPicPr>
        <xdr:cNvPr id="894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4</xdr:col>
      <xdr:colOff>95250</xdr:colOff>
      <xdr:row>5</xdr:row>
      <xdr:rowOff>76200</xdr:rowOff>
    </xdr:to>
    <xdr:pic>
      <xdr:nvPicPr>
        <xdr:cNvPr id="89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123825</xdr:rowOff>
    </xdr:from>
    <xdr:to>
      <xdr:col>2</xdr:col>
      <xdr:colOff>590080</xdr:colOff>
      <xdr:row>6</xdr:row>
      <xdr:rowOff>38100</xdr:rowOff>
    </xdr:to>
    <xdr:pic>
      <xdr:nvPicPr>
        <xdr:cNvPr id="483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38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</xdr:row>
      <xdr:rowOff>28575</xdr:rowOff>
    </xdr:from>
    <xdr:to>
      <xdr:col>13</xdr:col>
      <xdr:colOff>135703</xdr:colOff>
      <xdr:row>4</xdr:row>
      <xdr:rowOff>133350</xdr:rowOff>
    </xdr:to>
    <xdr:pic>
      <xdr:nvPicPr>
        <xdr:cNvPr id="48329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3524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59</xdr:row>
      <xdr:rowOff>47036</xdr:rowOff>
    </xdr:from>
    <xdr:to>
      <xdr:col>14</xdr:col>
      <xdr:colOff>705556</xdr:colOff>
      <xdr:row>80</xdr:row>
      <xdr:rowOff>11759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0186" y="9995369"/>
          <a:ext cx="11547592" cy="3421945"/>
        </a:xfrm>
        <a:prstGeom prst="rect">
          <a:avLst/>
        </a:prstGeom>
      </xdr:spPr>
    </xdr:pic>
    <xdr:clientData/>
  </xdr:twoCellAnchor>
  <xdr:twoCellAnchor editAs="oneCell">
    <xdr:from>
      <xdr:col>1</xdr:col>
      <xdr:colOff>164628</xdr:colOff>
      <xdr:row>82</xdr:row>
      <xdr:rowOff>37829</xdr:rowOff>
    </xdr:from>
    <xdr:to>
      <xdr:col>15</xdr:col>
      <xdr:colOff>35277</xdr:colOff>
      <xdr:row>94</xdr:row>
      <xdr:rowOff>246943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980" y="13772644"/>
          <a:ext cx="11582871" cy="3278281"/>
        </a:xfrm>
        <a:prstGeom prst="rect">
          <a:avLst/>
        </a:prstGeom>
      </xdr:spPr>
    </xdr:pic>
    <xdr:clientData/>
  </xdr:twoCellAnchor>
  <xdr:twoCellAnchor editAs="oneCell">
    <xdr:from>
      <xdr:col>1</xdr:col>
      <xdr:colOff>258703</xdr:colOff>
      <xdr:row>94</xdr:row>
      <xdr:rowOff>670278</xdr:rowOff>
    </xdr:from>
    <xdr:to>
      <xdr:col>15</xdr:col>
      <xdr:colOff>176389</xdr:colOff>
      <xdr:row>110</xdr:row>
      <xdr:rowOff>129353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3055" y="17474259"/>
          <a:ext cx="11629908" cy="3186760"/>
        </a:xfrm>
        <a:prstGeom prst="rect">
          <a:avLst/>
        </a:prstGeom>
      </xdr:spPr>
    </xdr:pic>
    <xdr:clientData/>
  </xdr:twoCellAnchor>
  <xdr:twoCellAnchor editAs="oneCell">
    <xdr:from>
      <xdr:col>1</xdr:col>
      <xdr:colOff>141110</xdr:colOff>
      <xdr:row>115</xdr:row>
      <xdr:rowOff>47037</xdr:rowOff>
    </xdr:from>
    <xdr:to>
      <xdr:col>15</xdr:col>
      <xdr:colOff>211667</xdr:colOff>
      <xdr:row>133</xdr:row>
      <xdr:rowOff>576203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5462" y="21401852"/>
          <a:ext cx="11782779" cy="349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152870</xdr:colOff>
      <xdr:row>133</xdr:row>
      <xdr:rowOff>1093611</xdr:rowOff>
    </xdr:from>
    <xdr:to>
      <xdr:col>15</xdr:col>
      <xdr:colOff>258704</xdr:colOff>
      <xdr:row>152</xdr:row>
      <xdr:rowOff>59779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7222" y="25411759"/>
          <a:ext cx="11818056" cy="305839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153</xdr:row>
      <xdr:rowOff>98533</xdr:rowOff>
    </xdr:from>
    <xdr:to>
      <xdr:col>15</xdr:col>
      <xdr:colOff>293982</xdr:colOff>
      <xdr:row>172</xdr:row>
      <xdr:rowOff>19652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0186" y="28673533"/>
          <a:ext cx="11900370" cy="304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11760</xdr:colOff>
      <xdr:row>5</xdr:row>
      <xdr:rowOff>161050</xdr:rowOff>
    </xdr:from>
    <xdr:to>
      <xdr:col>13</xdr:col>
      <xdr:colOff>482130</xdr:colOff>
      <xdr:row>46</xdr:row>
      <xdr:rowOff>128464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2038" y="984198"/>
          <a:ext cx="10653888" cy="6717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66675</xdr:rowOff>
    </xdr:from>
    <xdr:to>
      <xdr:col>8</xdr:col>
      <xdr:colOff>457200</xdr:colOff>
      <xdr:row>4</xdr:row>
      <xdr:rowOff>17045</xdr:rowOff>
    </xdr:to>
    <xdr:pic>
      <xdr:nvPicPr>
        <xdr:cNvPr id="3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228600"/>
          <a:ext cx="1657350" cy="43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609600</xdr:colOff>
      <xdr:row>5</xdr:row>
      <xdr:rowOff>54769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2305050" cy="864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8</xdr:col>
      <xdr:colOff>748160</xdr:colOff>
      <xdr:row>56</xdr:row>
      <xdr:rowOff>154330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" y="6143625"/>
          <a:ext cx="7358510" cy="46882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1</xdr:row>
      <xdr:rowOff>47625</xdr:rowOff>
    </xdr:from>
    <xdr:to>
      <xdr:col>8</xdr:col>
      <xdr:colOff>514351</xdr:colOff>
      <xdr:row>3</xdr:row>
      <xdr:rowOff>159920</xdr:rowOff>
    </xdr:to>
    <xdr:pic>
      <xdr:nvPicPr>
        <xdr:cNvPr id="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209550"/>
          <a:ext cx="1657350" cy="43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26</xdr:row>
      <xdr:rowOff>190500</xdr:rowOff>
    </xdr:from>
    <xdr:to>
      <xdr:col>8</xdr:col>
      <xdr:colOff>605285</xdr:colOff>
      <xdr:row>54</xdr:row>
      <xdr:rowOff>125755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2575" y="5467350"/>
          <a:ext cx="7358510" cy="46882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104775</xdr:rowOff>
    </xdr:from>
    <xdr:to>
      <xdr:col>10</xdr:col>
      <xdr:colOff>123825</xdr:colOff>
      <xdr:row>3</xdr:row>
      <xdr:rowOff>142875</xdr:rowOff>
    </xdr:to>
    <xdr:pic>
      <xdr:nvPicPr>
        <xdr:cNvPr id="4725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04775"/>
          <a:ext cx="1990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4725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28</xdr:row>
      <xdr:rowOff>28575</xdr:rowOff>
    </xdr:from>
    <xdr:to>
      <xdr:col>9</xdr:col>
      <xdr:colOff>0</xdr:colOff>
      <xdr:row>55</xdr:row>
      <xdr:rowOff>104775</xdr:rowOff>
    </xdr:to>
    <xdr:pic>
      <xdr:nvPicPr>
        <xdr:cNvPr id="4725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05475"/>
          <a:ext cx="7705725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104775</xdr:rowOff>
    </xdr:from>
    <xdr:to>
      <xdr:col>9</xdr:col>
      <xdr:colOff>695325</xdr:colOff>
      <xdr:row>3</xdr:row>
      <xdr:rowOff>142875</xdr:rowOff>
    </xdr:to>
    <xdr:pic>
      <xdr:nvPicPr>
        <xdr:cNvPr id="43342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4775"/>
          <a:ext cx="1990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433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57150</xdr:rowOff>
    </xdr:from>
    <xdr:to>
      <xdr:col>8</xdr:col>
      <xdr:colOff>1200150</xdr:colOff>
      <xdr:row>56</xdr:row>
      <xdr:rowOff>161925</xdr:rowOff>
    </xdr:to>
    <xdr:pic>
      <xdr:nvPicPr>
        <xdr:cNvPr id="4334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867400"/>
          <a:ext cx="784860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104775</xdr:rowOff>
    </xdr:from>
    <xdr:to>
      <xdr:col>10</xdr:col>
      <xdr:colOff>523875</xdr:colOff>
      <xdr:row>3</xdr:row>
      <xdr:rowOff>142875</xdr:rowOff>
    </xdr:to>
    <xdr:pic>
      <xdr:nvPicPr>
        <xdr:cNvPr id="23337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2333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30</xdr:row>
      <xdr:rowOff>19050</xdr:rowOff>
    </xdr:from>
    <xdr:to>
      <xdr:col>9</xdr:col>
      <xdr:colOff>9525</xdr:colOff>
      <xdr:row>55</xdr:row>
      <xdr:rowOff>152400</xdr:rowOff>
    </xdr:to>
    <xdr:pic>
      <xdr:nvPicPr>
        <xdr:cNvPr id="23339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972175"/>
          <a:ext cx="796290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104775</xdr:rowOff>
    </xdr:from>
    <xdr:to>
      <xdr:col>10</xdr:col>
      <xdr:colOff>523875</xdr:colOff>
      <xdr:row>3</xdr:row>
      <xdr:rowOff>142875</xdr:rowOff>
    </xdr:to>
    <xdr:pic>
      <xdr:nvPicPr>
        <xdr:cNvPr id="22221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04775"/>
          <a:ext cx="2000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666750</xdr:colOff>
      <xdr:row>5</xdr:row>
      <xdr:rowOff>76200</xdr:rowOff>
    </xdr:to>
    <xdr:pic>
      <xdr:nvPicPr>
        <xdr:cNvPr id="2222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49"/>
  <sheetViews>
    <sheetView showGridLines="0" showRowColHeaders="0" tabSelected="1" zoomScaleNormal="100" workbookViewId="0">
      <selection activeCell="A7" sqref="A7"/>
    </sheetView>
  </sheetViews>
  <sheetFormatPr baseColWidth="10" defaultRowHeight="12.75" x14ac:dyDescent="0.2"/>
  <cols>
    <col min="1" max="10" width="11.42578125" style="3" customWidth="1"/>
    <col min="11" max="11" width="0.140625" style="3" customWidth="1"/>
    <col min="12" max="16384" width="11.42578125" style="3"/>
  </cols>
  <sheetData>
    <row r="5" spans="2:11" x14ac:dyDescent="0.2">
      <c r="C5" s="209"/>
      <c r="D5" s="209"/>
      <c r="E5" s="209"/>
      <c r="F5" s="209"/>
      <c r="G5" s="209"/>
      <c r="H5" s="209"/>
      <c r="I5" s="209"/>
      <c r="J5" s="209"/>
      <c r="K5" s="209"/>
    </row>
    <row r="6" spans="2:11" x14ac:dyDescent="0.2">
      <c r="C6" s="209"/>
      <c r="D6" s="209"/>
      <c r="E6" s="209"/>
      <c r="F6" s="209"/>
      <c r="G6" s="209"/>
      <c r="H6" s="209"/>
      <c r="I6" s="209"/>
      <c r="J6" s="209"/>
      <c r="K6" s="209"/>
    </row>
    <row r="11" spans="2:11" ht="15" x14ac:dyDescent="0.25">
      <c r="B11" s="210" t="s">
        <v>109</v>
      </c>
      <c r="C11" s="209"/>
      <c r="D11" s="209"/>
      <c r="E11" s="209"/>
      <c r="F11" s="209"/>
      <c r="G11" s="209"/>
      <c r="H11" s="209"/>
      <c r="I11" s="209"/>
      <c r="J11" s="209"/>
      <c r="K11" s="8"/>
    </row>
    <row r="12" spans="2:11" ht="15" x14ac:dyDescent="0.25">
      <c r="B12" s="210" t="s">
        <v>123</v>
      </c>
      <c r="C12" s="210"/>
      <c r="D12" s="210"/>
      <c r="E12" s="210"/>
      <c r="F12" s="210"/>
      <c r="G12" s="210"/>
      <c r="H12" s="210"/>
      <c r="I12" s="210"/>
      <c r="J12" s="210"/>
      <c r="K12" s="8"/>
    </row>
    <row r="13" spans="2:11" ht="18" customHeigh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8"/>
    </row>
    <row r="14" spans="2:11" ht="12.7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8"/>
    </row>
    <row r="15" spans="2:11" ht="12.75" customHeight="1" x14ac:dyDescent="0.25">
      <c r="B15" s="11"/>
      <c r="C15" s="11"/>
      <c r="F15" s="52" t="s">
        <v>58</v>
      </c>
      <c r="G15" s="52"/>
      <c r="H15" s="48"/>
      <c r="I15" s="11"/>
      <c r="J15" s="11"/>
      <c r="K15" s="8"/>
    </row>
    <row r="16" spans="2:11" ht="12.75" customHeight="1" x14ac:dyDescent="0.25">
      <c r="B16" s="11"/>
      <c r="C16" s="11"/>
      <c r="D16" s="52"/>
      <c r="G16" s="52"/>
      <c r="H16" s="48"/>
      <c r="I16" s="11"/>
      <c r="J16" s="11"/>
      <c r="K16" s="8"/>
    </row>
    <row r="17" spans="2:11" ht="12.75" customHeight="1" x14ac:dyDescent="0.25">
      <c r="B17" s="11"/>
      <c r="C17" s="11"/>
      <c r="D17" s="138"/>
      <c r="E17" s="138"/>
      <c r="F17" s="138" t="s">
        <v>82</v>
      </c>
      <c r="G17" s="138"/>
      <c r="H17" s="190"/>
      <c r="I17" s="11"/>
      <c r="J17" s="11"/>
      <c r="K17" s="8"/>
    </row>
    <row r="18" spans="2:11" ht="9.75" customHeight="1" x14ac:dyDescent="0.25">
      <c r="B18" s="196"/>
      <c r="C18" s="196"/>
      <c r="D18" s="195"/>
      <c r="E18" s="195"/>
      <c r="F18" s="195"/>
      <c r="G18" s="195"/>
      <c r="H18" s="190"/>
      <c r="I18" s="196"/>
      <c r="J18" s="196"/>
      <c r="K18" s="8"/>
    </row>
    <row r="19" spans="2:11" ht="28.5" customHeight="1" x14ac:dyDescent="0.25">
      <c r="B19" s="11"/>
      <c r="C19" s="11"/>
      <c r="D19" s="192" t="s">
        <v>122</v>
      </c>
      <c r="E19" s="52"/>
      <c r="F19" s="52"/>
      <c r="G19" s="52"/>
      <c r="I19" s="11"/>
      <c r="J19" s="11"/>
      <c r="K19" s="8"/>
    </row>
    <row r="20" spans="2:11" s="194" customFormat="1" ht="16.5" customHeight="1" x14ac:dyDescent="0.2">
      <c r="B20" s="240"/>
      <c r="D20" s="191" t="s">
        <v>83</v>
      </c>
      <c r="E20" s="191" t="s">
        <v>86</v>
      </c>
      <c r="F20" s="191" t="s">
        <v>100</v>
      </c>
      <c r="G20" s="191" t="s">
        <v>104</v>
      </c>
      <c r="H20" s="192" t="s">
        <v>116</v>
      </c>
      <c r="I20" s="193"/>
      <c r="J20" s="240"/>
    </row>
    <row r="21" spans="2:11" ht="12.75" customHeight="1" x14ac:dyDescent="0.25">
      <c r="B21" s="11"/>
      <c r="D21" s="140"/>
      <c r="E21" s="139"/>
      <c r="F21" s="139"/>
      <c r="G21" s="139"/>
      <c r="H21" s="194"/>
      <c r="I21" s="140"/>
      <c r="J21" s="11"/>
      <c r="K21" s="8"/>
    </row>
    <row r="22" spans="2:11" ht="12.75" customHeight="1" x14ac:dyDescent="0.25">
      <c r="B22" s="11"/>
      <c r="D22" s="52" t="s">
        <v>84</v>
      </c>
      <c r="E22" s="52" t="s">
        <v>93</v>
      </c>
      <c r="F22" s="52" t="s">
        <v>94</v>
      </c>
      <c r="G22" s="52" t="s">
        <v>95</v>
      </c>
      <c r="H22" s="191" t="s">
        <v>96</v>
      </c>
      <c r="J22" s="11"/>
      <c r="K22" s="8"/>
    </row>
    <row r="23" spans="2:11" ht="12.75" customHeight="1" x14ac:dyDescent="0.25">
      <c r="B23" s="11"/>
      <c r="D23" s="140"/>
      <c r="E23" s="139"/>
      <c r="F23" s="139"/>
      <c r="G23" s="139"/>
      <c r="H23" s="193"/>
      <c r="J23" s="11"/>
      <c r="K23" s="8"/>
    </row>
    <row r="24" spans="2:11" ht="12.75" customHeight="1" x14ac:dyDescent="0.25">
      <c r="B24" s="11"/>
      <c r="D24" s="52" t="s">
        <v>85</v>
      </c>
      <c r="E24" s="52" t="s">
        <v>89</v>
      </c>
      <c r="F24" s="52" t="s">
        <v>90</v>
      </c>
      <c r="G24" s="52" t="s">
        <v>91</v>
      </c>
      <c r="H24" s="191" t="s">
        <v>92</v>
      </c>
      <c r="J24" s="11"/>
      <c r="K24" s="8"/>
    </row>
    <row r="25" spans="2:11" ht="12.75" customHeight="1" x14ac:dyDescent="0.25">
      <c r="B25" s="11"/>
      <c r="D25" s="140"/>
      <c r="E25" s="139"/>
      <c r="F25" s="139"/>
      <c r="G25" s="139"/>
      <c r="H25" s="193"/>
      <c r="J25" s="11"/>
      <c r="K25" s="8"/>
    </row>
    <row r="26" spans="2:11" ht="12.75" customHeight="1" x14ac:dyDescent="0.25">
      <c r="B26" s="11"/>
      <c r="D26" s="140"/>
      <c r="E26" s="130"/>
      <c r="F26" s="178" t="s">
        <v>97</v>
      </c>
      <c r="G26" s="52" t="s">
        <v>88</v>
      </c>
      <c r="H26" s="191" t="s">
        <v>87</v>
      </c>
      <c r="J26" s="11"/>
      <c r="K26" s="8"/>
    </row>
    <row r="27" spans="2:11" ht="12" customHeight="1" x14ac:dyDescent="0.25">
      <c r="B27" s="11"/>
      <c r="C27" s="140"/>
      <c r="H27" s="194"/>
      <c r="J27" s="11"/>
      <c r="K27" s="8"/>
    </row>
    <row r="28" spans="2:11" ht="12" customHeight="1" x14ac:dyDescent="0.25">
      <c r="B28" s="11"/>
      <c r="C28" s="140"/>
      <c r="D28" s="139"/>
      <c r="E28" s="139"/>
      <c r="F28" s="139"/>
      <c r="G28" s="139"/>
      <c r="H28" s="140"/>
      <c r="I28" s="140"/>
      <c r="J28" s="11"/>
      <c r="K28" s="8"/>
    </row>
    <row r="29" spans="2:11" ht="12" customHeight="1" x14ac:dyDescent="0.25">
      <c r="B29" s="11"/>
      <c r="C29" s="140"/>
      <c r="D29" s="140"/>
      <c r="E29" s="140"/>
      <c r="F29" s="140"/>
      <c r="G29" s="140"/>
      <c r="H29" s="140"/>
      <c r="I29" s="140"/>
      <c r="J29" s="11"/>
      <c r="K29" s="8"/>
    </row>
    <row r="30" spans="2:11" ht="12" customHeight="1" x14ac:dyDescent="0.25">
      <c r="B30" s="11"/>
      <c r="C30" s="11"/>
      <c r="D30" s="206"/>
      <c r="E30" s="206"/>
      <c r="F30" s="206"/>
      <c r="G30" s="206"/>
      <c r="H30" s="48"/>
      <c r="I30" s="11"/>
      <c r="J30" s="11"/>
      <c r="K30" s="8"/>
    </row>
    <row r="31" spans="2:11" ht="12" customHeight="1" x14ac:dyDescent="0.25">
      <c r="C31" s="7"/>
      <c r="D31" s="11"/>
      <c r="E31" s="11"/>
      <c r="F31" s="11"/>
      <c r="G31" s="11"/>
      <c r="H31" s="6"/>
      <c r="I31" s="7"/>
      <c r="J31" s="7"/>
      <c r="K31" s="7"/>
    </row>
    <row r="32" spans="2:11" ht="12" customHeight="1" x14ac:dyDescent="0.2">
      <c r="D32" s="206"/>
      <c r="E32" s="206"/>
      <c r="F32" s="206"/>
      <c r="G32" s="206"/>
      <c r="H32" s="48"/>
    </row>
    <row r="33" spans="1:8" ht="12" customHeight="1" x14ac:dyDescent="0.2">
      <c r="D33" s="7"/>
      <c r="E33" s="6"/>
      <c r="F33" s="6"/>
      <c r="G33" s="6"/>
      <c r="H33" s="5"/>
    </row>
    <row r="34" spans="1:8" ht="12" customHeight="1" x14ac:dyDescent="0.2">
      <c r="A34" s="1"/>
      <c r="B34" s="1"/>
      <c r="D34" s="206"/>
      <c r="E34" s="206"/>
      <c r="F34" s="206"/>
      <c r="G34" s="206"/>
      <c r="H34" s="48"/>
    </row>
    <row r="35" spans="1:8" ht="12" customHeight="1" x14ac:dyDescent="0.2">
      <c r="E35" s="5"/>
      <c r="F35" s="5"/>
      <c r="G35" s="5"/>
      <c r="H35" s="5"/>
    </row>
    <row r="36" spans="1:8" ht="12" customHeight="1" x14ac:dyDescent="0.2">
      <c r="D36" s="206"/>
      <c r="E36" s="206"/>
      <c r="F36" s="206"/>
      <c r="G36" s="206"/>
      <c r="H36" s="48"/>
    </row>
    <row r="37" spans="1:8" ht="12" customHeight="1" x14ac:dyDescent="0.2">
      <c r="E37" s="5"/>
      <c r="F37" s="5"/>
      <c r="G37" s="5"/>
      <c r="H37" s="5"/>
    </row>
    <row r="38" spans="1:8" ht="12" customHeight="1" x14ac:dyDescent="0.2">
      <c r="D38" s="206"/>
      <c r="E38" s="206"/>
      <c r="F38" s="206"/>
      <c r="G38" s="206"/>
      <c r="H38" s="48"/>
    </row>
    <row r="39" spans="1:8" ht="12" customHeight="1" x14ac:dyDescent="0.2">
      <c r="E39" s="5"/>
      <c r="F39" s="5"/>
      <c r="G39" s="5"/>
      <c r="H39" s="5"/>
    </row>
    <row r="40" spans="1:8" ht="12" customHeight="1" x14ac:dyDescent="0.2">
      <c r="D40" s="206"/>
      <c r="E40" s="206"/>
      <c r="F40" s="206"/>
      <c r="G40" s="206"/>
      <c r="H40" s="48"/>
    </row>
    <row r="41" spans="1:8" ht="12" customHeight="1" x14ac:dyDescent="0.2">
      <c r="E41" s="5"/>
      <c r="F41" s="5"/>
      <c r="G41" s="5"/>
      <c r="H41" s="5"/>
    </row>
    <row r="42" spans="1:8" ht="12" customHeight="1" x14ac:dyDescent="0.2">
      <c r="D42" s="208"/>
      <c r="E42" s="208"/>
      <c r="F42" s="208"/>
      <c r="G42" s="208"/>
      <c r="H42" s="48"/>
    </row>
    <row r="43" spans="1:8" ht="12" customHeight="1" x14ac:dyDescent="0.2">
      <c r="E43" s="5"/>
      <c r="F43" s="5"/>
      <c r="G43" s="5"/>
      <c r="H43" s="5"/>
    </row>
    <row r="44" spans="1:8" ht="12" customHeight="1" x14ac:dyDescent="0.2">
      <c r="D44" s="206"/>
      <c r="E44" s="206"/>
      <c r="F44" s="206"/>
      <c r="G44" s="206"/>
      <c r="H44" s="48"/>
    </row>
    <row r="45" spans="1:8" ht="12" customHeight="1" x14ac:dyDescent="0.2">
      <c r="E45" s="5"/>
      <c r="F45" s="5"/>
      <c r="G45" s="5"/>
      <c r="H45" s="5"/>
    </row>
    <row r="46" spans="1:8" ht="12" customHeight="1" x14ac:dyDescent="0.2">
      <c r="D46" s="206"/>
      <c r="E46" s="206"/>
      <c r="F46" s="206"/>
      <c r="G46" s="206"/>
    </row>
    <row r="47" spans="1:8" x14ac:dyDescent="0.2">
      <c r="F47" s="5"/>
      <c r="G47" s="5"/>
    </row>
    <row r="48" spans="1:8" x14ac:dyDescent="0.2">
      <c r="D48" s="206"/>
      <c r="E48" s="206"/>
      <c r="F48" s="206"/>
      <c r="G48" s="206"/>
    </row>
    <row r="49" spans="4:7" x14ac:dyDescent="0.2">
      <c r="D49" s="207"/>
      <c r="E49" s="207"/>
      <c r="F49" s="207"/>
      <c r="G49" s="207"/>
    </row>
  </sheetData>
  <mergeCells count="14">
    <mergeCell ref="C5:K6"/>
    <mergeCell ref="B11:J11"/>
    <mergeCell ref="B12:J12"/>
    <mergeCell ref="D38:G38"/>
    <mergeCell ref="D32:G32"/>
    <mergeCell ref="D30:G30"/>
    <mergeCell ref="D34:G34"/>
    <mergeCell ref="D48:G48"/>
    <mergeCell ref="D40:G40"/>
    <mergeCell ref="D36:G36"/>
    <mergeCell ref="D49:G49"/>
    <mergeCell ref="D46:G46"/>
    <mergeCell ref="D42:G42"/>
    <mergeCell ref="D44:G44"/>
  </mergeCells>
  <phoneticPr fontId="0" type="noConversion"/>
  <hyperlinks>
    <hyperlink ref="F15:G15" location="NOTAS!A1" display="Notas Metodológicas"/>
    <hyperlink ref="F17" location="Evolución!A1" tooltip="Evolución" display="Evolución"/>
    <hyperlink ref="F26" location="'2004'!A1" tooltip="2004" display="Año 2004"/>
    <hyperlink ref="G26" location="' 2005'!A1" tooltip="2005" display="Año 2005"/>
    <hyperlink ref="H26" location="' 2006'!A1" tooltip="2006" display="Año 2006"/>
    <hyperlink ref="D24" location="'  2007'!A1" tooltip="2007" display="Año 2007"/>
    <hyperlink ref="E24" location="' 2008'!A1" tooltip="2008" display="Año 2008"/>
    <hyperlink ref="F24" location="'2009'!A1" tooltip="2009" display="Año 2009"/>
    <hyperlink ref="G24" location="'2010'!A1" tooltip="2010" display="Año 2010"/>
    <hyperlink ref="H24" location="'2011'!A1" tooltip="2011" display="Año 2011"/>
    <hyperlink ref="D22" location="'2012'!A1" tooltip="2012" display="Año 2012"/>
    <hyperlink ref="E22" location="'2013'!A1" tooltip="2013" display="Año 2013"/>
    <hyperlink ref="F22" location="'2014'!A1" tooltip="2014" display="Año 2014"/>
    <hyperlink ref="G22" location="'2015'!A1" tooltip="2015" display="Año 2015"/>
    <hyperlink ref="H22" location="'2016'!A1" tooltip="2016" display="Año 2016"/>
    <hyperlink ref="D20" location="'2017'!A1" tooltip="2017" display="Año 2017"/>
    <hyperlink ref="E20" location="'2018'!A1" tooltip="2018" display="Año 2018"/>
    <hyperlink ref="F15" location="Notas!A1" tooltip="Notas Metodológicas" display="Notas Metodológicas"/>
    <hyperlink ref="F20" location="'2019'!A1" tooltip="2019" display="Año 2019"/>
    <hyperlink ref="G20" location="'2020'!A1" tooltip="2020" display="Año 2020"/>
    <hyperlink ref="H20" location="'2021'!A1" tooltip="2021" display="Año 2021"/>
    <hyperlink ref="D19" location="'2022'!A1" display="Año 2022"/>
  </hyperlinks>
  <pageMargins left="0.75" right="0.75" top="1" bottom="1" header="0" footer="0"/>
  <pageSetup paperSize="9" scale="96" orientation="landscape" horizontalDpi="200" verticalDpi="200" r:id="rId1"/>
  <headerFooter alignWithMargins="0"/>
  <colBreaks count="1" manualBreakCount="1">
    <brk id="10" max="3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68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3" max="3" width="25.42578125" customWidth="1"/>
    <col min="4" max="6" width="14.42578125" customWidth="1"/>
    <col min="7" max="7" width="17" customWidth="1"/>
    <col min="8" max="8" width="19.28515625" customWidth="1"/>
  </cols>
  <sheetData>
    <row r="8" spans="2:9" ht="15" x14ac:dyDescent="0.25">
      <c r="B8" s="3"/>
      <c r="C8" s="210" t="s">
        <v>65</v>
      </c>
      <c r="D8" s="210"/>
      <c r="E8" s="210"/>
      <c r="F8" s="210"/>
      <c r="G8" s="210"/>
      <c r="H8" s="210"/>
      <c r="I8" s="39"/>
    </row>
    <row r="9" spans="2:9" ht="15" x14ac:dyDescent="0.25">
      <c r="B9" s="3"/>
      <c r="C9" s="210" t="s">
        <v>62</v>
      </c>
      <c r="D9" s="210"/>
      <c r="E9" s="210"/>
      <c r="F9" s="210"/>
      <c r="G9" s="210"/>
      <c r="H9" s="210"/>
      <c r="I9" s="39"/>
    </row>
    <row r="10" spans="2:9" ht="15" x14ac:dyDescent="0.25">
      <c r="B10" s="210"/>
      <c r="C10" s="210"/>
      <c r="D10" s="210"/>
      <c r="E10" s="210"/>
      <c r="F10" s="210"/>
      <c r="G10" s="210"/>
      <c r="H10" s="210"/>
      <c r="I10" s="3"/>
    </row>
    <row r="11" spans="2:9" x14ac:dyDescent="0.2">
      <c r="B11" s="3"/>
      <c r="C11" s="224"/>
      <c r="D11" s="224"/>
      <c r="E11" s="224"/>
      <c r="F11" s="224"/>
      <c r="G11" s="224"/>
      <c r="H11" s="224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53">
        <v>1441.3916083916083</v>
      </c>
      <c r="E13" s="56">
        <v>996</v>
      </c>
      <c r="F13" s="53">
        <v>1824</v>
      </c>
      <c r="G13" s="56">
        <v>3376</v>
      </c>
      <c r="H13" s="56">
        <v>14696</v>
      </c>
      <c r="I13" s="3"/>
    </row>
    <row r="14" spans="2:9" ht="18" customHeight="1" x14ac:dyDescent="0.2">
      <c r="B14" s="1"/>
      <c r="C14" s="13" t="s">
        <v>4</v>
      </c>
      <c r="D14" s="53">
        <v>1379.9937106918239</v>
      </c>
      <c r="E14" s="56">
        <v>943</v>
      </c>
      <c r="F14" s="53">
        <v>1746</v>
      </c>
      <c r="G14" s="56">
        <v>3339</v>
      </c>
      <c r="H14" s="56">
        <v>7419</v>
      </c>
      <c r="I14" s="3"/>
    </row>
    <row r="15" spans="2:9" ht="18" customHeight="1" x14ac:dyDescent="0.2">
      <c r="B15" s="1"/>
      <c r="C15" s="13" t="s">
        <v>5</v>
      </c>
      <c r="D15" s="53">
        <v>1454.295918367347</v>
      </c>
      <c r="E15" s="56">
        <v>1011</v>
      </c>
      <c r="F15" s="53">
        <v>1714</v>
      </c>
      <c r="G15" s="56">
        <v>2885</v>
      </c>
      <c r="H15" s="56">
        <v>7869</v>
      </c>
      <c r="I15" s="3"/>
    </row>
    <row r="16" spans="2:9" ht="18" customHeight="1" x14ac:dyDescent="0.2">
      <c r="B16" s="1"/>
      <c r="C16" s="13" t="s">
        <v>6</v>
      </c>
      <c r="D16" s="53">
        <v>1261.8936170212767</v>
      </c>
      <c r="E16" s="56">
        <v>727</v>
      </c>
      <c r="F16" s="53">
        <v>1366</v>
      </c>
      <c r="G16" s="56">
        <v>2788</v>
      </c>
      <c r="H16" s="56">
        <v>8711</v>
      </c>
      <c r="I16" s="3"/>
    </row>
    <row r="17" spans="2:10" ht="18" customHeight="1" x14ac:dyDescent="0.2">
      <c r="B17" s="1"/>
      <c r="C17" s="13" t="s">
        <v>7</v>
      </c>
      <c r="D17" s="53">
        <v>1362.8333333333333</v>
      </c>
      <c r="E17" s="56">
        <v>891</v>
      </c>
      <c r="F17" s="53">
        <v>1656</v>
      </c>
      <c r="G17" s="56">
        <v>4257</v>
      </c>
      <c r="H17" s="56">
        <v>5960</v>
      </c>
      <c r="I17" s="3"/>
    </row>
    <row r="18" spans="2:10" ht="18" customHeight="1" x14ac:dyDescent="0.2">
      <c r="B18" s="1"/>
      <c r="C18" s="13" t="s">
        <v>8</v>
      </c>
      <c r="D18" s="53">
        <v>1468.7</v>
      </c>
      <c r="E18" s="56">
        <v>1081</v>
      </c>
      <c r="F18" s="53">
        <v>1878</v>
      </c>
      <c r="G18" s="56">
        <v>4460</v>
      </c>
      <c r="H18" s="56">
        <v>8919</v>
      </c>
      <c r="I18" s="3"/>
    </row>
    <row r="19" spans="2:10" ht="18" customHeight="1" x14ac:dyDescent="0.2">
      <c r="B19" s="1"/>
      <c r="C19" s="13" t="s">
        <v>9</v>
      </c>
      <c r="D19" s="53">
        <v>1419.9655172413793</v>
      </c>
      <c r="E19" s="56">
        <v>926</v>
      </c>
      <c r="F19" s="53">
        <v>1813</v>
      </c>
      <c r="G19" s="56">
        <v>3988</v>
      </c>
      <c r="H19" s="56">
        <v>9495</v>
      </c>
      <c r="I19" s="3"/>
    </row>
    <row r="20" spans="2:10" ht="18" customHeight="1" x14ac:dyDescent="0.2">
      <c r="B20" s="1"/>
      <c r="C20" s="13" t="s">
        <v>10</v>
      </c>
      <c r="D20" s="53">
        <v>1455.3508771929824</v>
      </c>
      <c r="E20" s="56">
        <v>1018</v>
      </c>
      <c r="F20" s="53">
        <v>1786</v>
      </c>
      <c r="G20" s="56">
        <v>3454</v>
      </c>
      <c r="H20" s="56">
        <v>11513</v>
      </c>
      <c r="I20" s="3"/>
    </row>
    <row r="21" spans="2:10" ht="18" customHeight="1" x14ac:dyDescent="0.2">
      <c r="B21" s="1"/>
      <c r="C21" s="13" t="s">
        <v>11</v>
      </c>
      <c r="D21" s="53">
        <v>1400.75</v>
      </c>
      <c r="E21" s="56">
        <v>893</v>
      </c>
      <c r="F21" s="53">
        <v>1671</v>
      </c>
      <c r="G21" s="56">
        <v>4114</v>
      </c>
      <c r="H21" s="56">
        <v>13371</v>
      </c>
      <c r="I21" s="3"/>
    </row>
    <row r="22" spans="2:10" ht="20.100000000000001" customHeight="1" x14ac:dyDescent="0.2">
      <c r="B22" s="1"/>
      <c r="C22" s="14" t="s">
        <v>12</v>
      </c>
      <c r="D22" s="54">
        <v>1418.5301932367149</v>
      </c>
      <c r="E22" s="57">
        <v>969</v>
      </c>
      <c r="F22" s="54">
        <v>1758</v>
      </c>
      <c r="G22" s="57">
        <v>3546</v>
      </c>
      <c r="H22" s="57">
        <v>9197</v>
      </c>
      <c r="I22" s="3"/>
      <c r="J22" s="87"/>
    </row>
    <row r="23" spans="2:10" ht="20.100000000000001" customHeight="1" thickBot="1" x14ac:dyDescent="0.25">
      <c r="B23" s="3"/>
      <c r="C23" s="15" t="s">
        <v>13</v>
      </c>
      <c r="D23" s="55">
        <v>1381</v>
      </c>
      <c r="E23" s="58">
        <v>1040</v>
      </c>
      <c r="F23" s="55">
        <v>1560</v>
      </c>
      <c r="G23" s="58">
        <v>2988</v>
      </c>
      <c r="H23" s="58">
        <v>7994</v>
      </c>
      <c r="I23" s="51"/>
      <c r="J23" s="89"/>
    </row>
    <row r="24" spans="2:10" x14ac:dyDescent="0.2">
      <c r="B24" s="3"/>
      <c r="C24" s="9" t="s">
        <v>22</v>
      </c>
      <c r="D24" s="9"/>
      <c r="E24" s="9"/>
      <c r="F24" s="9"/>
      <c r="G24" s="9"/>
      <c r="H24" s="9"/>
      <c r="I24" s="3"/>
      <c r="J24" s="88"/>
    </row>
    <row r="25" spans="2:10" x14ac:dyDescent="0.2">
      <c r="B25" s="3"/>
      <c r="C25" s="10" t="s">
        <v>23</v>
      </c>
      <c r="D25" s="9"/>
      <c r="E25" s="9"/>
      <c r="F25" s="9"/>
      <c r="G25" s="9"/>
      <c r="H25" s="9"/>
      <c r="I25" s="3"/>
      <c r="J25" s="88"/>
    </row>
    <row r="26" spans="2:10" x14ac:dyDescent="0.2">
      <c r="B26" s="3"/>
      <c r="C26" s="9" t="s">
        <v>63</v>
      </c>
      <c r="D26" s="9"/>
      <c r="E26" s="9"/>
      <c r="F26" s="9"/>
      <c r="G26" s="29"/>
      <c r="H26" s="12" t="s">
        <v>31</v>
      </c>
      <c r="I26" s="44"/>
    </row>
    <row r="27" spans="2:10" x14ac:dyDescent="0.2">
      <c r="B27" s="3"/>
      <c r="C27" s="3"/>
      <c r="D27" s="3"/>
      <c r="E27" s="3"/>
      <c r="F27" s="3"/>
      <c r="G27" s="3"/>
      <c r="H27" s="3"/>
      <c r="I27" s="3"/>
    </row>
    <row r="58" spans="3:8" x14ac:dyDescent="0.2">
      <c r="C58" t="s">
        <v>14</v>
      </c>
      <c r="D58" t="s">
        <v>0</v>
      </c>
      <c r="E58" t="s">
        <v>1</v>
      </c>
      <c r="F58" t="s">
        <v>2</v>
      </c>
      <c r="G58" t="s">
        <v>51</v>
      </c>
      <c r="H58" t="s">
        <v>52</v>
      </c>
    </row>
    <row r="59" spans="3:8" x14ac:dyDescent="0.2">
      <c r="C59" t="s">
        <v>3</v>
      </c>
      <c r="D59" t="e">
        <f>+ROUND((D32/H32),0)</f>
        <v>#DIV/0!</v>
      </c>
      <c r="E59" t="e">
        <f>+ROUND((E32/I32),0)</f>
        <v>#DIV/0!</v>
      </c>
      <c r="F59" t="e">
        <f>+ROUND((F32/J32),0)</f>
        <v>#DIV/0!</v>
      </c>
      <c r="G59" t="e">
        <f>+ROUND((F32/K32),0)</f>
        <v>#DIV/0!</v>
      </c>
      <c r="H59" t="e">
        <f>+ROUND((F32/L32),0)</f>
        <v>#DIV/0!</v>
      </c>
    </row>
    <row r="60" spans="3:8" x14ac:dyDescent="0.2">
      <c r="C60" t="s">
        <v>4</v>
      </c>
      <c r="D60" t="e">
        <f t="shared" ref="D60:D68" si="0">+ROUND((D33/H33),0)</f>
        <v>#DIV/0!</v>
      </c>
      <c r="E60" t="e">
        <f t="shared" ref="E60:E68" si="1">+ROUND((E33/I33),0)</f>
        <v>#DIV/0!</v>
      </c>
      <c r="F60" t="e">
        <f t="shared" ref="F60:F68" si="2">+ROUND((F33/J33),0)</f>
        <v>#DIV/0!</v>
      </c>
      <c r="G60" t="e">
        <f t="shared" ref="G60:G68" si="3">+ROUND((F33/K33),0)</f>
        <v>#DIV/0!</v>
      </c>
      <c r="H60" t="e">
        <f t="shared" ref="H60:H68" si="4">+ROUND((F33/L33),0)</f>
        <v>#DIV/0!</v>
      </c>
    </row>
    <row r="61" spans="3:8" x14ac:dyDescent="0.2">
      <c r="C61" t="s">
        <v>5</v>
      </c>
      <c r="D61" t="e">
        <f t="shared" si="0"/>
        <v>#DIV/0!</v>
      </c>
      <c r="E61" t="e">
        <f t="shared" si="1"/>
        <v>#DIV/0!</v>
      </c>
      <c r="F61" t="e">
        <f t="shared" si="2"/>
        <v>#DIV/0!</v>
      </c>
      <c r="G61" t="e">
        <f t="shared" si="3"/>
        <v>#DIV/0!</v>
      </c>
      <c r="H61" t="e">
        <f t="shared" si="4"/>
        <v>#DIV/0!</v>
      </c>
    </row>
    <row r="62" spans="3:8" x14ac:dyDescent="0.2">
      <c r="C62" t="s">
        <v>6</v>
      </c>
      <c r="D62" t="e">
        <f t="shared" si="0"/>
        <v>#DIV/0!</v>
      </c>
      <c r="E62" t="e">
        <f t="shared" si="1"/>
        <v>#DIV/0!</v>
      </c>
      <c r="F62" t="e">
        <f t="shared" si="2"/>
        <v>#DIV/0!</v>
      </c>
      <c r="G62" t="e">
        <f t="shared" si="3"/>
        <v>#DIV/0!</v>
      </c>
      <c r="H62" t="e">
        <f t="shared" si="4"/>
        <v>#DIV/0!</v>
      </c>
    </row>
    <row r="63" spans="3:8" x14ac:dyDescent="0.2">
      <c r="C63" t="s">
        <v>7</v>
      </c>
      <c r="D63" t="e">
        <f t="shared" si="0"/>
        <v>#DIV/0!</v>
      </c>
      <c r="E63" t="e">
        <f t="shared" si="1"/>
        <v>#DIV/0!</v>
      </c>
      <c r="F63" t="e">
        <f t="shared" si="2"/>
        <v>#DIV/0!</v>
      </c>
      <c r="G63" t="e">
        <f t="shared" si="3"/>
        <v>#DIV/0!</v>
      </c>
      <c r="H63" t="e">
        <f t="shared" si="4"/>
        <v>#DIV/0!</v>
      </c>
    </row>
    <row r="64" spans="3:8" x14ac:dyDescent="0.2">
      <c r="C64" t="s">
        <v>8</v>
      </c>
      <c r="D64" t="e">
        <f t="shared" si="0"/>
        <v>#DIV/0!</v>
      </c>
      <c r="E64" t="e">
        <f t="shared" si="1"/>
        <v>#DIV/0!</v>
      </c>
      <c r="F64" t="e">
        <f t="shared" si="2"/>
        <v>#DIV/0!</v>
      </c>
      <c r="G64" t="e">
        <f t="shared" si="3"/>
        <v>#DIV/0!</v>
      </c>
      <c r="H64" t="e">
        <f t="shared" si="4"/>
        <v>#DIV/0!</v>
      </c>
    </row>
    <row r="65" spans="3:8" x14ac:dyDescent="0.2">
      <c r="C65" t="s">
        <v>9</v>
      </c>
      <c r="D65" t="e">
        <f t="shared" si="0"/>
        <v>#DIV/0!</v>
      </c>
      <c r="E65" t="e">
        <f t="shared" si="1"/>
        <v>#DIV/0!</v>
      </c>
      <c r="F65" t="e">
        <f t="shared" si="2"/>
        <v>#DIV/0!</v>
      </c>
      <c r="G65" t="e">
        <f t="shared" si="3"/>
        <v>#DIV/0!</v>
      </c>
      <c r="H65" t="e">
        <f t="shared" si="4"/>
        <v>#DIV/0!</v>
      </c>
    </row>
    <row r="66" spans="3:8" x14ac:dyDescent="0.2">
      <c r="C66" t="s">
        <v>10</v>
      </c>
      <c r="D66" t="e">
        <f t="shared" si="0"/>
        <v>#DIV/0!</v>
      </c>
      <c r="E66" t="e">
        <f t="shared" si="1"/>
        <v>#DIV/0!</v>
      </c>
      <c r="F66" t="e">
        <f t="shared" si="2"/>
        <v>#DIV/0!</v>
      </c>
      <c r="G66" t="e">
        <f t="shared" si="3"/>
        <v>#DIV/0!</v>
      </c>
      <c r="H66" t="e">
        <f t="shared" si="4"/>
        <v>#DIV/0!</v>
      </c>
    </row>
    <row r="67" spans="3:8" x14ac:dyDescent="0.2">
      <c r="C67" t="s">
        <v>11</v>
      </c>
      <c r="D67" t="e">
        <f t="shared" si="0"/>
        <v>#DIV/0!</v>
      </c>
      <c r="E67" t="e">
        <f t="shared" si="1"/>
        <v>#DIV/0!</v>
      </c>
      <c r="F67" t="e">
        <f t="shared" si="2"/>
        <v>#DIV/0!</v>
      </c>
      <c r="G67" t="e">
        <f t="shared" si="3"/>
        <v>#DIV/0!</v>
      </c>
      <c r="H67" t="e">
        <f t="shared" si="4"/>
        <v>#DIV/0!</v>
      </c>
    </row>
    <row r="68" spans="3:8" x14ac:dyDescent="0.2">
      <c r="C68" t="s">
        <v>12</v>
      </c>
      <c r="D68" t="e">
        <f t="shared" si="0"/>
        <v>#DIV/0!</v>
      </c>
      <c r="E68" t="e">
        <f t="shared" si="1"/>
        <v>#DIV/0!</v>
      </c>
      <c r="F68" t="e">
        <f t="shared" si="2"/>
        <v>#DIV/0!</v>
      </c>
      <c r="G68" t="e">
        <f t="shared" si="3"/>
        <v>#DIV/0!</v>
      </c>
      <c r="H68" t="e">
        <f t="shared" si="4"/>
        <v>#DIV/0!</v>
      </c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7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3" max="3" width="25.42578125" customWidth="1"/>
    <col min="4" max="6" width="14.42578125" customWidth="1"/>
    <col min="7" max="7" width="17" customWidth="1"/>
    <col min="8" max="8" width="19.28515625" customWidth="1"/>
  </cols>
  <sheetData>
    <row r="8" spans="2:9" ht="15" x14ac:dyDescent="0.25">
      <c r="B8" s="3"/>
      <c r="C8" s="210" t="s">
        <v>65</v>
      </c>
      <c r="D8" s="210"/>
      <c r="E8" s="210"/>
      <c r="F8" s="210"/>
      <c r="G8" s="210"/>
      <c r="H8" s="210"/>
      <c r="I8" s="39"/>
    </row>
    <row r="9" spans="2:9" ht="15" x14ac:dyDescent="0.25">
      <c r="B9" s="3"/>
      <c r="C9" s="210" t="s">
        <v>61</v>
      </c>
      <c r="D9" s="210"/>
      <c r="E9" s="210"/>
      <c r="F9" s="210"/>
      <c r="G9" s="210"/>
      <c r="H9" s="210"/>
      <c r="I9" s="39"/>
    </row>
    <row r="10" spans="2:9" ht="15" x14ac:dyDescent="0.25">
      <c r="B10" s="210"/>
      <c r="C10" s="210"/>
      <c r="D10" s="210"/>
      <c r="E10" s="210"/>
      <c r="F10" s="210"/>
      <c r="G10" s="210"/>
      <c r="H10" s="210"/>
      <c r="I10" s="3"/>
    </row>
    <row r="11" spans="2:9" x14ac:dyDescent="0.2">
      <c r="B11" s="3"/>
      <c r="C11" s="224"/>
      <c r="D11" s="224"/>
      <c r="E11" s="224"/>
      <c r="F11" s="224"/>
      <c r="G11" s="224"/>
      <c r="H11" s="224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62">
        <v>1417.7062937062938</v>
      </c>
      <c r="E13" s="56">
        <v>992</v>
      </c>
      <c r="F13" s="62">
        <v>1811</v>
      </c>
      <c r="G13" s="56">
        <v>3621</v>
      </c>
      <c r="H13" s="56">
        <v>13680</v>
      </c>
      <c r="I13" s="3"/>
    </row>
    <row r="14" spans="2:9" ht="18" customHeight="1" x14ac:dyDescent="0.2">
      <c r="B14" s="1"/>
      <c r="C14" s="13" t="s">
        <v>4</v>
      </c>
      <c r="D14" s="62">
        <v>1356.3062500000001</v>
      </c>
      <c r="E14" s="56">
        <v>942</v>
      </c>
      <c r="F14" s="62">
        <v>1740</v>
      </c>
      <c r="G14" s="56">
        <v>3307</v>
      </c>
      <c r="H14" s="56">
        <v>7149</v>
      </c>
      <c r="I14" s="3"/>
    </row>
    <row r="15" spans="2:9" ht="18" customHeight="1" x14ac:dyDescent="0.2">
      <c r="B15" s="1"/>
      <c r="C15" s="13" t="s">
        <v>5</v>
      </c>
      <c r="D15" s="62">
        <v>1429.9591836734694</v>
      </c>
      <c r="E15" s="56">
        <v>968</v>
      </c>
      <c r="F15" s="62">
        <v>1688</v>
      </c>
      <c r="G15" s="56">
        <v>2795</v>
      </c>
      <c r="H15" s="56">
        <v>7412</v>
      </c>
      <c r="I15" s="3"/>
    </row>
    <row r="16" spans="2:9" ht="18" customHeight="1" x14ac:dyDescent="0.2">
      <c r="B16" s="1"/>
      <c r="C16" s="13" t="s">
        <v>6</v>
      </c>
      <c r="D16" s="62">
        <v>1255.8510638297873</v>
      </c>
      <c r="E16" s="56">
        <v>731</v>
      </c>
      <c r="F16" s="62">
        <v>1363</v>
      </c>
      <c r="G16" s="56">
        <v>2780</v>
      </c>
      <c r="H16" s="56">
        <v>8686</v>
      </c>
      <c r="I16" s="3"/>
    </row>
    <row r="17" spans="2:9" ht="18" customHeight="1" x14ac:dyDescent="0.2">
      <c r="B17" s="1"/>
      <c r="C17" s="13" t="s">
        <v>7</v>
      </c>
      <c r="D17" s="62">
        <v>1344.3055555555557</v>
      </c>
      <c r="E17" s="56">
        <v>893</v>
      </c>
      <c r="F17" s="62">
        <v>1638</v>
      </c>
      <c r="G17" s="56">
        <v>4211</v>
      </c>
      <c r="H17" s="56">
        <v>5896</v>
      </c>
      <c r="I17" s="3"/>
    </row>
    <row r="18" spans="2:9" ht="18" customHeight="1" x14ac:dyDescent="0.2">
      <c r="B18" s="1"/>
      <c r="C18" s="13" t="s">
        <v>8</v>
      </c>
      <c r="D18" s="62">
        <v>1425.3802816901409</v>
      </c>
      <c r="E18" s="56">
        <v>1079</v>
      </c>
      <c r="F18" s="62">
        <v>1839</v>
      </c>
      <c r="G18" s="56">
        <v>4401</v>
      </c>
      <c r="H18" s="56">
        <v>8801</v>
      </c>
      <c r="I18" s="3"/>
    </row>
    <row r="19" spans="2:9" ht="18" customHeight="1" x14ac:dyDescent="0.2">
      <c r="B19" s="1"/>
      <c r="C19" s="13" t="s">
        <v>9</v>
      </c>
      <c r="D19" s="62">
        <v>1411.8608695652174</v>
      </c>
      <c r="E19" s="56">
        <v>924</v>
      </c>
      <c r="F19" s="62">
        <v>1776</v>
      </c>
      <c r="G19" s="56">
        <v>4023</v>
      </c>
      <c r="H19" s="56">
        <v>7885</v>
      </c>
      <c r="I19" s="3"/>
    </row>
    <row r="20" spans="2:9" ht="18" customHeight="1" x14ac:dyDescent="0.2">
      <c r="B20" s="1"/>
      <c r="C20" s="13" t="s">
        <v>10</v>
      </c>
      <c r="D20" s="62">
        <v>1420.0175438596491</v>
      </c>
      <c r="E20" s="56">
        <v>1002</v>
      </c>
      <c r="F20" s="62">
        <v>1746</v>
      </c>
      <c r="G20" s="56">
        <v>3375</v>
      </c>
      <c r="H20" s="56">
        <v>11249</v>
      </c>
      <c r="I20" s="3"/>
    </row>
    <row r="21" spans="2:9" ht="18" customHeight="1" x14ac:dyDescent="0.2">
      <c r="B21" s="1"/>
      <c r="C21" s="13" t="s">
        <v>11</v>
      </c>
      <c r="D21" s="62">
        <v>1392.78125</v>
      </c>
      <c r="E21" s="56">
        <v>898</v>
      </c>
      <c r="F21" s="62">
        <v>1720</v>
      </c>
      <c r="G21" s="56">
        <v>3809</v>
      </c>
      <c r="H21" s="56">
        <v>13331</v>
      </c>
      <c r="I21" s="3"/>
    </row>
    <row r="22" spans="2:9" ht="20.100000000000001" customHeight="1" x14ac:dyDescent="0.2">
      <c r="B22" s="1"/>
      <c r="C22" s="14" t="s">
        <v>12</v>
      </c>
      <c r="D22" s="63">
        <v>1394.6686746987953</v>
      </c>
      <c r="E22" s="57">
        <v>962</v>
      </c>
      <c r="F22" s="63">
        <v>1738</v>
      </c>
      <c r="G22" s="57">
        <v>3546</v>
      </c>
      <c r="H22" s="57">
        <v>8690</v>
      </c>
      <c r="I22" s="3"/>
    </row>
    <row r="23" spans="2:9" ht="20.100000000000001" customHeight="1" thickBot="1" x14ac:dyDescent="0.25">
      <c r="B23" s="3"/>
      <c r="C23" s="15" t="s">
        <v>13</v>
      </c>
      <c r="D23" s="64">
        <v>1381</v>
      </c>
      <c r="E23" s="58">
        <v>1044</v>
      </c>
      <c r="F23" s="64">
        <v>1560</v>
      </c>
      <c r="G23" s="58">
        <v>3067</v>
      </c>
      <c r="H23" s="58">
        <v>8537</v>
      </c>
      <c r="I23" s="51"/>
    </row>
    <row r="24" spans="2:9" x14ac:dyDescent="0.2">
      <c r="B24" s="3"/>
      <c r="C24" s="9" t="s">
        <v>22</v>
      </c>
      <c r="D24" s="9"/>
      <c r="E24" s="9"/>
      <c r="F24" s="9"/>
      <c r="G24" s="9"/>
      <c r="H24" s="9"/>
      <c r="I24" s="3"/>
    </row>
    <row r="25" spans="2:9" x14ac:dyDescent="0.2">
      <c r="B25" s="3"/>
      <c r="C25" s="10" t="s">
        <v>23</v>
      </c>
      <c r="D25" s="9"/>
      <c r="E25" s="9"/>
      <c r="F25" s="9"/>
      <c r="G25" s="9"/>
      <c r="H25" s="9"/>
      <c r="I25" s="3"/>
    </row>
    <row r="26" spans="2:9" x14ac:dyDescent="0.2">
      <c r="B26" s="3"/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B27" s="3"/>
      <c r="C27" s="3"/>
      <c r="D27" s="3"/>
      <c r="E27" s="3"/>
      <c r="F27" s="3"/>
      <c r="G27" s="3"/>
      <c r="H27" s="3"/>
      <c r="I27" s="3"/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7"/>
  <sheetViews>
    <sheetView showGridLines="0" showRowColHeaders="0" workbookViewId="0">
      <selection activeCell="H26" sqref="H26"/>
    </sheetView>
  </sheetViews>
  <sheetFormatPr baseColWidth="10" defaultRowHeight="12.75" x14ac:dyDescent="0.2"/>
  <cols>
    <col min="1" max="1" width="5.42578125" customWidth="1"/>
    <col min="2" max="2" width="11.42578125" customWidth="1"/>
    <col min="3" max="3" width="25.42578125" customWidth="1"/>
    <col min="4" max="5" width="14.42578125" customWidth="1"/>
    <col min="6" max="6" width="13.85546875" customWidth="1"/>
    <col min="7" max="7" width="17" customWidth="1"/>
    <col min="8" max="8" width="19.28515625" customWidth="1"/>
  </cols>
  <sheetData>
    <row r="8" spans="2:9" ht="15" x14ac:dyDescent="0.25">
      <c r="B8" s="3"/>
      <c r="C8" s="210" t="s">
        <v>65</v>
      </c>
      <c r="D8" s="210"/>
      <c r="E8" s="210"/>
      <c r="F8" s="210"/>
      <c r="G8" s="210"/>
      <c r="H8" s="210"/>
      <c r="I8" s="39"/>
    </row>
    <row r="9" spans="2:9" ht="15" x14ac:dyDescent="0.25">
      <c r="B9" s="3"/>
      <c r="C9" s="210" t="s">
        <v>60</v>
      </c>
      <c r="D9" s="210"/>
      <c r="E9" s="210"/>
      <c r="F9" s="210"/>
      <c r="G9" s="210"/>
      <c r="H9" s="210"/>
      <c r="I9" s="39"/>
    </row>
    <row r="10" spans="2:9" ht="15" x14ac:dyDescent="0.25">
      <c r="B10" s="210"/>
      <c r="C10" s="210"/>
      <c r="D10" s="210"/>
      <c r="E10" s="210"/>
      <c r="F10" s="210"/>
      <c r="G10" s="210"/>
      <c r="H10" s="210"/>
      <c r="I10" s="3"/>
    </row>
    <row r="11" spans="2:9" x14ac:dyDescent="0.2">
      <c r="B11" s="3"/>
      <c r="C11" s="224"/>
      <c r="D11" s="224"/>
      <c r="E11" s="224"/>
      <c r="F11" s="224"/>
      <c r="G11" s="224"/>
      <c r="H11" s="224"/>
      <c r="I11" s="3"/>
    </row>
    <row r="12" spans="2:9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  <c r="I12" s="3"/>
    </row>
    <row r="13" spans="2:9" ht="18" customHeight="1" x14ac:dyDescent="0.2">
      <c r="B13" s="1"/>
      <c r="C13" s="13" t="s">
        <v>3</v>
      </c>
      <c r="D13" s="62">
        <v>1421</v>
      </c>
      <c r="E13" s="56">
        <v>1002</v>
      </c>
      <c r="F13" s="62">
        <v>1802</v>
      </c>
      <c r="G13" s="56">
        <v>3287</v>
      </c>
      <c r="H13" s="56">
        <v>8687</v>
      </c>
      <c r="I13" s="3"/>
    </row>
    <row r="14" spans="2:9" ht="18" customHeight="1" x14ac:dyDescent="0.2">
      <c r="B14" s="1"/>
      <c r="C14" s="13" t="s">
        <v>4</v>
      </c>
      <c r="D14" s="62">
        <v>1371</v>
      </c>
      <c r="E14" s="56">
        <v>931</v>
      </c>
      <c r="F14" s="62">
        <v>1722</v>
      </c>
      <c r="G14" s="56">
        <v>3044</v>
      </c>
      <c r="H14" s="56">
        <v>7479</v>
      </c>
      <c r="I14" s="3"/>
    </row>
    <row r="15" spans="2:9" ht="18" customHeight="1" x14ac:dyDescent="0.2">
      <c r="B15" s="1"/>
      <c r="C15" s="13" t="s">
        <v>5</v>
      </c>
      <c r="D15" s="62">
        <v>1416</v>
      </c>
      <c r="E15" s="56">
        <v>982</v>
      </c>
      <c r="F15" s="62">
        <v>1660</v>
      </c>
      <c r="G15" s="56">
        <v>2994</v>
      </c>
      <c r="H15" s="56">
        <v>5408</v>
      </c>
      <c r="I15" s="3"/>
    </row>
    <row r="16" spans="2:9" ht="18" customHeight="1" x14ac:dyDescent="0.2">
      <c r="B16" s="1"/>
      <c r="C16" s="13" t="s">
        <v>6</v>
      </c>
      <c r="D16" s="62">
        <v>1271</v>
      </c>
      <c r="E16" s="56">
        <v>731</v>
      </c>
      <c r="F16" s="62">
        <v>1358</v>
      </c>
      <c r="G16" s="56">
        <v>2663</v>
      </c>
      <c r="H16" s="56">
        <v>7694</v>
      </c>
      <c r="I16" s="3"/>
    </row>
    <row r="17" spans="2:9" ht="18" customHeight="1" x14ac:dyDescent="0.2">
      <c r="B17" s="1"/>
      <c r="C17" s="13" t="s">
        <v>7</v>
      </c>
      <c r="D17" s="62">
        <v>1352</v>
      </c>
      <c r="E17" s="56">
        <v>889</v>
      </c>
      <c r="F17" s="62">
        <v>1623</v>
      </c>
      <c r="G17" s="56">
        <v>3652</v>
      </c>
      <c r="H17" s="56">
        <v>7305</v>
      </c>
      <c r="I17" s="3"/>
    </row>
    <row r="18" spans="2:9" ht="18" customHeight="1" x14ac:dyDescent="0.2">
      <c r="B18" s="1"/>
      <c r="C18" s="13" t="s">
        <v>8</v>
      </c>
      <c r="D18" s="62">
        <v>1435</v>
      </c>
      <c r="E18" s="56">
        <v>1068</v>
      </c>
      <c r="F18" s="62">
        <v>1827</v>
      </c>
      <c r="G18" s="56">
        <v>4049</v>
      </c>
      <c r="H18" s="56">
        <v>8377</v>
      </c>
      <c r="I18" s="3"/>
    </row>
    <row r="19" spans="2:9" ht="18" customHeight="1" x14ac:dyDescent="0.2">
      <c r="B19" s="1"/>
      <c r="C19" s="13" t="s">
        <v>9</v>
      </c>
      <c r="D19" s="62">
        <v>1416</v>
      </c>
      <c r="E19" s="56">
        <v>912</v>
      </c>
      <c r="F19" s="62">
        <v>1754</v>
      </c>
      <c r="G19" s="56">
        <v>3745</v>
      </c>
      <c r="H19" s="56">
        <v>6491</v>
      </c>
      <c r="I19" s="3"/>
    </row>
    <row r="20" spans="2:9" ht="18" customHeight="1" x14ac:dyDescent="0.2">
      <c r="B20" s="1"/>
      <c r="C20" s="13" t="s">
        <v>10</v>
      </c>
      <c r="D20" s="62">
        <v>1389</v>
      </c>
      <c r="E20" s="56">
        <v>983</v>
      </c>
      <c r="F20" s="62">
        <v>1682</v>
      </c>
      <c r="G20" s="56">
        <v>3308</v>
      </c>
      <c r="H20" s="56">
        <v>12405</v>
      </c>
      <c r="I20" s="3"/>
    </row>
    <row r="21" spans="2:9" ht="18" customHeight="1" x14ac:dyDescent="0.2">
      <c r="B21" s="1"/>
      <c r="C21" s="13" t="s">
        <v>11</v>
      </c>
      <c r="D21" s="62">
        <v>1323</v>
      </c>
      <c r="E21" s="56">
        <v>890</v>
      </c>
      <c r="F21" s="62">
        <v>1656</v>
      </c>
      <c r="G21" s="56">
        <v>4076</v>
      </c>
      <c r="H21" s="56">
        <v>6623</v>
      </c>
      <c r="I21" s="3"/>
    </row>
    <row r="22" spans="2:9" ht="20.100000000000001" customHeight="1" x14ac:dyDescent="0.2">
      <c r="B22" s="1"/>
      <c r="C22" s="14" t="s">
        <v>12</v>
      </c>
      <c r="D22" s="63">
        <v>1395</v>
      </c>
      <c r="E22" s="57">
        <v>958</v>
      </c>
      <c r="F22" s="63">
        <v>1716</v>
      </c>
      <c r="G22" s="57">
        <v>3366</v>
      </c>
      <c r="H22" s="57">
        <v>7474</v>
      </c>
      <c r="I22" s="3"/>
    </row>
    <row r="23" spans="2:9" ht="20.100000000000001" customHeight="1" thickBot="1" x14ac:dyDescent="0.25">
      <c r="B23" s="3"/>
      <c r="C23" s="15" t="s">
        <v>13</v>
      </c>
      <c r="D23" s="64">
        <v>1373</v>
      </c>
      <c r="E23" s="58">
        <v>1043</v>
      </c>
      <c r="F23" s="64">
        <v>1542</v>
      </c>
      <c r="G23" s="58">
        <v>3018</v>
      </c>
      <c r="H23" s="58">
        <v>8718</v>
      </c>
      <c r="I23" s="51"/>
    </row>
    <row r="24" spans="2:9" x14ac:dyDescent="0.2">
      <c r="B24" s="3"/>
      <c r="C24" s="9" t="s">
        <v>22</v>
      </c>
      <c r="D24" s="9"/>
      <c r="E24" s="9"/>
      <c r="F24" s="9"/>
      <c r="G24" s="9"/>
      <c r="H24" s="9"/>
      <c r="I24" s="3"/>
    </row>
    <row r="25" spans="2:9" x14ac:dyDescent="0.2">
      <c r="B25" s="3"/>
      <c r="C25" s="10" t="s">
        <v>23</v>
      </c>
      <c r="D25" s="9"/>
      <c r="E25" s="9"/>
      <c r="F25" s="9"/>
      <c r="G25" s="9"/>
      <c r="H25" s="9"/>
      <c r="I25" s="3"/>
    </row>
    <row r="26" spans="2:9" x14ac:dyDescent="0.2">
      <c r="B26" s="3"/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B27" s="3"/>
      <c r="C27" s="3"/>
      <c r="D27" s="3"/>
      <c r="E27" s="3"/>
      <c r="F27" s="3"/>
      <c r="G27" s="3"/>
      <c r="H27" s="3"/>
      <c r="I27" s="3"/>
    </row>
  </sheetData>
  <mergeCells count="4">
    <mergeCell ref="C8:H8"/>
    <mergeCell ref="C9:H9"/>
    <mergeCell ref="B10:H10"/>
    <mergeCell ref="C11:H11"/>
  </mergeCells>
  <hyperlinks>
    <hyperlink ref="H26" location="ÍNDICE!A1" display="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3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19.5" customHeight="1" x14ac:dyDescent="0.25">
      <c r="C8" s="210" t="s">
        <v>65</v>
      </c>
      <c r="D8" s="210"/>
      <c r="E8" s="210"/>
      <c r="F8" s="210"/>
      <c r="G8" s="210"/>
      <c r="H8" s="210"/>
      <c r="I8" s="39"/>
      <c r="J8" s="39"/>
    </row>
    <row r="9" spans="2:10" ht="19.5" customHeight="1" x14ac:dyDescent="0.25">
      <c r="C9" s="210" t="s">
        <v>59</v>
      </c>
      <c r="D9" s="210"/>
      <c r="E9" s="210"/>
      <c r="F9" s="210"/>
      <c r="G9" s="210"/>
      <c r="H9" s="210"/>
      <c r="I9" s="39"/>
    </row>
    <row r="10" spans="2:10" ht="15" x14ac:dyDescent="0.25">
      <c r="B10" s="210"/>
      <c r="C10" s="210"/>
      <c r="D10" s="210"/>
      <c r="E10" s="210"/>
      <c r="F10" s="210"/>
      <c r="G10" s="210"/>
      <c r="H10" s="210"/>
    </row>
    <row r="11" spans="2:10" x14ac:dyDescent="0.2">
      <c r="C11" s="224"/>
      <c r="D11" s="224"/>
      <c r="E11" s="224"/>
      <c r="F11" s="224"/>
      <c r="G11" s="224"/>
      <c r="H11" s="224"/>
    </row>
    <row r="12" spans="2:10" ht="33.75" customHeight="1" thickBot="1" x14ac:dyDescent="0.25">
      <c r="C12" s="35" t="s">
        <v>14</v>
      </c>
      <c r="D12" s="35" t="s">
        <v>0</v>
      </c>
      <c r="E12" s="35" t="s">
        <v>1</v>
      </c>
      <c r="F12" s="35" t="s">
        <v>2</v>
      </c>
      <c r="G12" s="50" t="s">
        <v>51</v>
      </c>
      <c r="H12" s="50" t="s">
        <v>52</v>
      </c>
    </row>
    <row r="13" spans="2:10" ht="18" customHeight="1" x14ac:dyDescent="0.2">
      <c r="B13" s="1"/>
      <c r="C13" s="13" t="s">
        <v>3</v>
      </c>
      <c r="D13" s="62">
        <v>1410</v>
      </c>
      <c r="E13" s="56">
        <v>983</v>
      </c>
      <c r="F13" s="62">
        <v>1792</v>
      </c>
      <c r="G13" s="56">
        <v>3408</v>
      </c>
      <c r="H13" s="59">
        <v>8641</v>
      </c>
    </row>
    <row r="14" spans="2:10" ht="18" customHeight="1" x14ac:dyDescent="0.2">
      <c r="B14" s="1"/>
      <c r="C14" s="13" t="s">
        <v>4</v>
      </c>
      <c r="D14" s="62">
        <v>1369</v>
      </c>
      <c r="E14" s="56">
        <v>942</v>
      </c>
      <c r="F14" s="62">
        <v>1734</v>
      </c>
      <c r="G14" s="56">
        <v>3010</v>
      </c>
      <c r="H14" s="59">
        <v>6892</v>
      </c>
    </row>
    <row r="15" spans="2:10" ht="18" customHeight="1" x14ac:dyDescent="0.2">
      <c r="B15" s="1"/>
      <c r="C15" s="13" t="s">
        <v>5</v>
      </c>
      <c r="D15" s="62">
        <v>1421</v>
      </c>
      <c r="E15" s="56">
        <v>997</v>
      </c>
      <c r="F15" s="62">
        <v>1655</v>
      </c>
      <c r="G15" s="56">
        <v>2985</v>
      </c>
      <c r="H15" s="59">
        <v>5392</v>
      </c>
    </row>
    <row r="16" spans="2:10" ht="18" customHeight="1" x14ac:dyDescent="0.2">
      <c r="B16" s="1"/>
      <c r="C16" s="13" t="s">
        <v>6</v>
      </c>
      <c r="D16" s="62">
        <v>1272</v>
      </c>
      <c r="E16" s="56">
        <v>758</v>
      </c>
      <c r="F16" s="62">
        <v>1365</v>
      </c>
      <c r="G16" s="56">
        <v>2678</v>
      </c>
      <c r="H16" s="59">
        <v>7737</v>
      </c>
    </row>
    <row r="17" spans="1:9" ht="18" customHeight="1" x14ac:dyDescent="0.2">
      <c r="B17" s="1"/>
      <c r="C17" s="13" t="s">
        <v>7</v>
      </c>
      <c r="D17" s="62">
        <v>1345</v>
      </c>
      <c r="E17" s="56">
        <v>908</v>
      </c>
      <c r="F17" s="62">
        <v>1623</v>
      </c>
      <c r="G17" s="56">
        <v>3894</v>
      </c>
      <c r="H17" s="59">
        <v>6491</v>
      </c>
    </row>
    <row r="18" spans="1:9" ht="18" customHeight="1" x14ac:dyDescent="0.2">
      <c r="B18" s="1"/>
      <c r="C18" s="13" t="s">
        <v>8</v>
      </c>
      <c r="D18" s="62">
        <v>1434</v>
      </c>
      <c r="E18" s="56">
        <v>1076</v>
      </c>
      <c r="F18" s="62">
        <v>1831</v>
      </c>
      <c r="G18" s="56">
        <v>4097</v>
      </c>
      <c r="H18" s="59">
        <v>8531</v>
      </c>
    </row>
    <row r="19" spans="1:9" ht="18" customHeight="1" x14ac:dyDescent="0.2">
      <c r="B19" s="1"/>
      <c r="C19" s="13" t="s">
        <v>9</v>
      </c>
      <c r="D19" s="62">
        <v>1398</v>
      </c>
      <c r="E19" s="56">
        <v>927</v>
      </c>
      <c r="F19" s="62">
        <v>1754</v>
      </c>
      <c r="G19" s="56">
        <v>3476</v>
      </c>
      <c r="H19" s="59">
        <v>6279</v>
      </c>
    </row>
    <row r="20" spans="1:9" ht="18" customHeight="1" x14ac:dyDescent="0.2">
      <c r="B20" s="1"/>
      <c r="C20" s="13" t="s">
        <v>10</v>
      </c>
      <c r="D20" s="62">
        <v>1401</v>
      </c>
      <c r="E20" s="56">
        <v>991</v>
      </c>
      <c r="F20" s="62">
        <v>1701</v>
      </c>
      <c r="G20" s="56">
        <v>3289</v>
      </c>
      <c r="H20" s="59">
        <v>9867</v>
      </c>
    </row>
    <row r="21" spans="1:9" ht="18" customHeight="1" x14ac:dyDescent="0.2">
      <c r="B21" s="1"/>
      <c r="C21" s="13" t="s">
        <v>11</v>
      </c>
      <c r="D21" s="62">
        <v>1403</v>
      </c>
      <c r="E21" s="56">
        <v>895</v>
      </c>
      <c r="F21" s="62">
        <v>1605</v>
      </c>
      <c r="G21" s="56">
        <v>4815</v>
      </c>
      <c r="H21" s="59">
        <v>6621</v>
      </c>
    </row>
    <row r="22" spans="1:9" ht="18" customHeight="1" x14ac:dyDescent="0.2">
      <c r="B22" s="1"/>
      <c r="C22" s="14" t="s">
        <v>12</v>
      </c>
      <c r="D22" s="63">
        <v>1394</v>
      </c>
      <c r="E22" s="57">
        <v>965</v>
      </c>
      <c r="F22" s="63">
        <v>1717</v>
      </c>
      <c r="G22" s="57">
        <v>3375</v>
      </c>
      <c r="H22" s="60">
        <v>7212</v>
      </c>
    </row>
    <row r="23" spans="1:9" ht="15.75" customHeight="1" thickBot="1" x14ac:dyDescent="0.25">
      <c r="C23" s="15" t="s">
        <v>13</v>
      </c>
      <c r="D23" s="64">
        <v>1372</v>
      </c>
      <c r="E23" s="58">
        <v>1040</v>
      </c>
      <c r="F23" s="64">
        <v>1546</v>
      </c>
      <c r="G23" s="58">
        <v>3041</v>
      </c>
      <c r="H23" s="61">
        <f>45651214/5459</f>
        <v>8362.5598094889174</v>
      </c>
      <c r="I23" s="51"/>
    </row>
    <row r="24" spans="1:9" x14ac:dyDescent="0.2">
      <c r="C24" s="9" t="s">
        <v>22</v>
      </c>
      <c r="D24" s="9"/>
      <c r="E24" s="9"/>
      <c r="F24" s="9"/>
      <c r="G24" s="9"/>
      <c r="H24" s="9"/>
    </row>
    <row r="25" spans="1:9" x14ac:dyDescent="0.2">
      <c r="C25" s="10" t="s">
        <v>23</v>
      </c>
      <c r="D25" s="9"/>
      <c r="E25" s="9"/>
      <c r="F25" s="9"/>
      <c r="G25" s="9"/>
      <c r="H25" s="9"/>
    </row>
    <row r="26" spans="1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31" spans="1:9" x14ac:dyDescent="0.2">
      <c r="A31" s="1"/>
      <c r="B31" s="1"/>
    </row>
    <row r="32" spans="1:9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</sheetData>
  <mergeCells count="4">
    <mergeCell ref="C8:H8"/>
    <mergeCell ref="B10:H10"/>
    <mergeCell ref="C9:H9"/>
    <mergeCell ref="C11:H11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3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20.25" customHeight="1" x14ac:dyDescent="0.25">
      <c r="C8" s="210" t="s">
        <v>65</v>
      </c>
      <c r="D8" s="210"/>
      <c r="E8" s="210"/>
      <c r="F8" s="210"/>
      <c r="G8" s="210"/>
      <c r="H8" s="210"/>
      <c r="I8" s="39"/>
      <c r="J8" s="39"/>
    </row>
    <row r="9" spans="2:10" ht="19.5" customHeight="1" x14ac:dyDescent="0.25">
      <c r="C9" s="210" t="s">
        <v>57</v>
      </c>
      <c r="D9" s="210"/>
      <c r="E9" s="210"/>
      <c r="F9" s="210"/>
      <c r="G9" s="210"/>
      <c r="H9" s="210"/>
      <c r="I9" s="39"/>
    </row>
    <row r="10" spans="2:10" ht="15" x14ac:dyDescent="0.25">
      <c r="B10" s="210"/>
      <c r="C10" s="210"/>
      <c r="D10" s="210"/>
      <c r="E10" s="210"/>
      <c r="F10" s="210"/>
      <c r="G10" s="210"/>
      <c r="H10" s="210"/>
    </row>
    <row r="11" spans="2:10" x14ac:dyDescent="0.2">
      <c r="C11" s="224"/>
      <c r="D11" s="224"/>
      <c r="E11" s="224"/>
      <c r="F11" s="224"/>
      <c r="G11" s="224"/>
      <c r="H11" s="224"/>
    </row>
    <row r="12" spans="2:10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10" ht="18" customHeight="1" x14ac:dyDescent="0.2">
      <c r="B13" s="1"/>
      <c r="C13" s="13" t="s">
        <v>3</v>
      </c>
      <c r="D13" s="62">
        <v>1411</v>
      </c>
      <c r="E13" s="56">
        <v>981</v>
      </c>
      <c r="F13" s="62">
        <v>1754</v>
      </c>
      <c r="G13" s="56">
        <v>3227</v>
      </c>
      <c r="H13" s="56">
        <v>7562</v>
      </c>
    </row>
    <row r="14" spans="2:10" ht="18" customHeight="1" x14ac:dyDescent="0.2">
      <c r="B14" s="1"/>
      <c r="C14" s="13" t="s">
        <v>4</v>
      </c>
      <c r="D14" s="62">
        <v>1380</v>
      </c>
      <c r="E14" s="56">
        <v>941</v>
      </c>
      <c r="F14" s="62">
        <v>1679</v>
      </c>
      <c r="G14" s="56">
        <v>2929</v>
      </c>
      <c r="H14" s="56">
        <v>9415</v>
      </c>
    </row>
    <row r="15" spans="2:10" ht="18" customHeight="1" x14ac:dyDescent="0.2">
      <c r="B15" s="1"/>
      <c r="C15" s="13" t="s">
        <v>5</v>
      </c>
      <c r="D15" s="62">
        <v>1426</v>
      </c>
      <c r="E15" s="56">
        <v>992</v>
      </c>
      <c r="F15" s="62">
        <v>1626</v>
      </c>
      <c r="G15" s="56">
        <v>3046</v>
      </c>
      <c r="H15" s="56">
        <v>5235</v>
      </c>
    </row>
    <row r="16" spans="2:10" ht="18" customHeight="1" x14ac:dyDescent="0.2">
      <c r="B16" s="1"/>
      <c r="C16" s="13" t="s">
        <v>6</v>
      </c>
      <c r="D16" s="62">
        <v>1283</v>
      </c>
      <c r="E16" s="56">
        <v>768</v>
      </c>
      <c r="F16" s="62">
        <v>1378</v>
      </c>
      <c r="G16" s="56">
        <v>2603</v>
      </c>
      <c r="H16" s="56">
        <v>7809</v>
      </c>
    </row>
    <row r="17" spans="1:9" ht="18" customHeight="1" x14ac:dyDescent="0.2">
      <c r="B17" s="1"/>
      <c r="C17" s="13" t="s">
        <v>7</v>
      </c>
      <c r="D17" s="62">
        <v>1358</v>
      </c>
      <c r="E17" s="56">
        <v>921</v>
      </c>
      <c r="F17" s="62">
        <v>1686</v>
      </c>
      <c r="G17" s="56">
        <v>3689</v>
      </c>
      <c r="H17" s="56">
        <v>6558</v>
      </c>
    </row>
    <row r="18" spans="1:9" ht="18" customHeight="1" x14ac:dyDescent="0.2">
      <c r="B18" s="1"/>
      <c r="C18" s="13" t="s">
        <v>8</v>
      </c>
      <c r="D18" s="62">
        <v>1435</v>
      </c>
      <c r="E18" s="56">
        <v>1069</v>
      </c>
      <c r="F18" s="62">
        <v>1816</v>
      </c>
      <c r="G18" s="56">
        <v>3773</v>
      </c>
      <c r="H18" s="56">
        <v>8525</v>
      </c>
    </row>
    <row r="19" spans="1:9" ht="18" customHeight="1" x14ac:dyDescent="0.2">
      <c r="B19" s="1"/>
      <c r="C19" s="13" t="s">
        <v>9</v>
      </c>
      <c r="D19" s="62">
        <v>1413</v>
      </c>
      <c r="E19" s="56">
        <v>920</v>
      </c>
      <c r="F19" s="62">
        <v>1783</v>
      </c>
      <c r="G19" s="56">
        <v>3440</v>
      </c>
      <c r="H19" s="56">
        <v>6537</v>
      </c>
    </row>
    <row r="20" spans="1:9" ht="18" customHeight="1" x14ac:dyDescent="0.2">
      <c r="B20" s="1"/>
      <c r="C20" s="13" t="s">
        <v>10</v>
      </c>
      <c r="D20" s="62">
        <v>1411</v>
      </c>
      <c r="E20" s="56">
        <v>988</v>
      </c>
      <c r="F20" s="62">
        <v>1503</v>
      </c>
      <c r="G20" s="56">
        <v>3099</v>
      </c>
      <c r="H20" s="56">
        <v>9016</v>
      </c>
    </row>
    <row r="21" spans="1:9" ht="18" customHeight="1" x14ac:dyDescent="0.2">
      <c r="B21" s="1"/>
      <c r="C21" s="13" t="s">
        <v>11</v>
      </c>
      <c r="D21" s="62">
        <v>1415</v>
      </c>
      <c r="E21" s="56">
        <v>908</v>
      </c>
      <c r="F21" s="62">
        <v>1620</v>
      </c>
      <c r="G21" s="56">
        <v>4859</v>
      </c>
      <c r="H21" s="56">
        <v>6681</v>
      </c>
    </row>
    <row r="22" spans="1:9" ht="18" customHeight="1" x14ac:dyDescent="0.2">
      <c r="B22" s="1"/>
      <c r="C22" s="14" t="s">
        <v>12</v>
      </c>
      <c r="D22" s="63">
        <v>1402</v>
      </c>
      <c r="E22" s="57">
        <v>963</v>
      </c>
      <c r="F22" s="63">
        <v>1686</v>
      </c>
      <c r="G22" s="57">
        <v>3261</v>
      </c>
      <c r="H22" s="57">
        <v>7447</v>
      </c>
    </row>
    <row r="23" spans="1:9" ht="15.75" customHeight="1" thickBot="1" x14ac:dyDescent="0.25">
      <c r="C23" s="15" t="s">
        <v>13</v>
      </c>
      <c r="D23" s="64">
        <v>1356</v>
      </c>
      <c r="E23" s="58">
        <v>1032</v>
      </c>
      <c r="F23" s="64">
        <v>1557</v>
      </c>
      <c r="G23" s="58">
        <v>2934</v>
      </c>
      <c r="H23" s="58">
        <v>8010</v>
      </c>
    </row>
    <row r="24" spans="1:9" x14ac:dyDescent="0.2">
      <c r="C24" s="9" t="s">
        <v>22</v>
      </c>
      <c r="D24" s="9"/>
      <c r="E24" s="9"/>
      <c r="F24" s="9"/>
      <c r="G24" s="9"/>
      <c r="H24" s="9"/>
    </row>
    <row r="25" spans="1:9" x14ac:dyDescent="0.2">
      <c r="C25" s="10" t="s">
        <v>23</v>
      </c>
      <c r="D25" s="9"/>
      <c r="E25" s="9"/>
      <c r="F25" s="9"/>
      <c r="G25" s="9"/>
      <c r="H25" s="9"/>
    </row>
    <row r="26" spans="1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31" spans="1:9" x14ac:dyDescent="0.2">
      <c r="A31" s="1"/>
      <c r="B31" s="1"/>
      <c r="C31" s="1"/>
      <c r="D31" s="1"/>
      <c r="E31" s="1"/>
      <c r="F31" s="1"/>
      <c r="G31" s="49"/>
      <c r="H31" s="49"/>
    </row>
    <row r="32" spans="1:9" x14ac:dyDescent="0.2">
      <c r="A32" s="1"/>
      <c r="B32" s="1"/>
      <c r="C32" s="1"/>
      <c r="D32" s="4"/>
      <c r="E32" s="1"/>
      <c r="F32" s="4"/>
      <c r="G32" s="4"/>
      <c r="H32" s="4"/>
    </row>
    <row r="33" spans="1:8" x14ac:dyDescent="0.2">
      <c r="A33" s="1"/>
      <c r="B33" s="1"/>
      <c r="C33" s="1"/>
      <c r="D33" s="4"/>
      <c r="E33" s="1"/>
      <c r="F33" s="4"/>
      <c r="G33" s="4"/>
      <c r="H33" s="4"/>
    </row>
    <row r="34" spans="1:8" x14ac:dyDescent="0.2">
      <c r="A34" s="1"/>
      <c r="B34" s="1"/>
      <c r="C34" s="1"/>
      <c r="D34" s="4"/>
      <c r="E34" s="1"/>
      <c r="F34" s="4"/>
      <c r="G34" s="4"/>
      <c r="H34" s="4"/>
    </row>
    <row r="35" spans="1:8" x14ac:dyDescent="0.2">
      <c r="A35" s="1"/>
      <c r="B35" s="1"/>
      <c r="C35" s="1"/>
      <c r="D35" s="4"/>
      <c r="E35" s="1"/>
      <c r="F35" s="4"/>
      <c r="G35" s="4"/>
      <c r="H35" s="4"/>
    </row>
    <row r="36" spans="1:8" x14ac:dyDescent="0.2">
      <c r="A36" s="1"/>
      <c r="B36" s="1"/>
      <c r="C36" s="1"/>
      <c r="D36" s="4"/>
      <c r="E36" s="1"/>
      <c r="F36" s="4"/>
      <c r="G36" s="4"/>
      <c r="H36" s="4"/>
    </row>
    <row r="37" spans="1:8" x14ac:dyDescent="0.2">
      <c r="A37" s="1"/>
      <c r="B37" s="1"/>
      <c r="C37" s="1"/>
      <c r="D37" s="4"/>
      <c r="E37" s="4"/>
      <c r="F37" s="4"/>
      <c r="G37" s="4"/>
      <c r="H37" s="4"/>
    </row>
    <row r="38" spans="1:8" x14ac:dyDescent="0.2">
      <c r="A38" s="1"/>
      <c r="B38" s="1"/>
      <c r="C38" s="1"/>
      <c r="D38" s="4"/>
      <c r="E38" s="1"/>
      <c r="F38" s="4"/>
      <c r="G38" s="4"/>
      <c r="H38" s="4"/>
    </row>
    <row r="39" spans="1:8" x14ac:dyDescent="0.2">
      <c r="A39" s="1"/>
      <c r="B39" s="1"/>
      <c r="C39" s="1"/>
      <c r="D39" s="4"/>
      <c r="E39" s="1"/>
      <c r="F39" s="4"/>
      <c r="G39" s="4"/>
      <c r="H39" s="4"/>
    </row>
    <row r="40" spans="1:8" x14ac:dyDescent="0.2">
      <c r="A40" s="1"/>
      <c r="B40" s="1"/>
      <c r="C40" s="1"/>
      <c r="D40" s="4"/>
      <c r="E40" s="1"/>
      <c r="F40" s="4"/>
      <c r="G40" s="4"/>
      <c r="H40" s="4"/>
    </row>
    <row r="41" spans="1:8" x14ac:dyDescent="0.2">
      <c r="A41" s="1"/>
      <c r="B41" s="1"/>
      <c r="C41" s="1"/>
      <c r="D41" s="4"/>
      <c r="E41" s="1"/>
      <c r="F41" s="4"/>
      <c r="G41" s="4"/>
      <c r="H41" s="4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</sheetData>
  <mergeCells count="4">
    <mergeCell ref="C8:H8"/>
    <mergeCell ref="B10:H10"/>
    <mergeCell ref="C9:H9"/>
    <mergeCell ref="C11:H11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2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5.42578125" style="3" customWidth="1"/>
    <col min="4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7" spans="2:10" ht="12" customHeight="1" x14ac:dyDescent="0.2"/>
    <row r="8" spans="2:10" ht="21" customHeight="1" x14ac:dyDescent="0.25">
      <c r="C8" s="210" t="s">
        <v>65</v>
      </c>
      <c r="D8" s="210"/>
      <c r="E8" s="210"/>
      <c r="F8" s="210"/>
      <c r="G8" s="210"/>
      <c r="H8" s="210"/>
      <c r="I8" s="39"/>
      <c r="J8" s="39"/>
    </row>
    <row r="9" spans="2:10" ht="19.5" customHeight="1" x14ac:dyDescent="0.25">
      <c r="C9" s="210" t="s">
        <v>53</v>
      </c>
      <c r="D9" s="210"/>
      <c r="E9" s="210"/>
      <c r="F9" s="210"/>
      <c r="G9" s="210"/>
      <c r="H9" s="210"/>
      <c r="I9" s="39"/>
    </row>
    <row r="10" spans="2:10" ht="15" x14ac:dyDescent="0.25">
      <c r="B10" s="210"/>
      <c r="C10" s="210"/>
      <c r="D10" s="210"/>
      <c r="E10" s="210"/>
      <c r="F10" s="210"/>
      <c r="G10" s="210"/>
      <c r="H10" s="210"/>
    </row>
    <row r="11" spans="2:10" x14ac:dyDescent="0.2">
      <c r="D11" s="6"/>
      <c r="E11" s="6"/>
      <c r="F11" s="6"/>
    </row>
    <row r="12" spans="2:10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10" ht="18" customHeight="1" x14ac:dyDescent="0.2">
      <c r="B13" s="1"/>
      <c r="C13" s="13" t="s">
        <v>3</v>
      </c>
      <c r="D13" s="62">
        <v>1424.375</v>
      </c>
      <c r="E13" s="62">
        <v>1025.7179487179487</v>
      </c>
      <c r="F13" s="62">
        <v>1789.1459854014599</v>
      </c>
      <c r="G13" s="56">
        <v>3268.1733333333332</v>
      </c>
      <c r="H13" s="56">
        <v>7427.666666666667</v>
      </c>
    </row>
    <row r="14" spans="2:10" ht="18" customHeight="1" x14ac:dyDescent="0.2">
      <c r="B14" s="1"/>
      <c r="C14" s="13" t="s">
        <v>4</v>
      </c>
      <c r="D14" s="62">
        <v>1404.0374999999999</v>
      </c>
      <c r="E14" s="62">
        <v>949.063829787234</v>
      </c>
      <c r="F14" s="62">
        <v>1748.3896103896104</v>
      </c>
      <c r="G14" s="56">
        <v>3167.670588235294</v>
      </c>
      <c r="H14" s="56">
        <v>8685.5483870967746</v>
      </c>
    </row>
    <row r="15" spans="2:10" ht="18" customHeight="1" x14ac:dyDescent="0.2">
      <c r="B15" s="1"/>
      <c r="C15" s="13" t="s">
        <v>5</v>
      </c>
      <c r="D15" s="62">
        <v>1469.9795918367347</v>
      </c>
      <c r="E15" s="62">
        <v>1002.25</v>
      </c>
      <c r="F15" s="62">
        <v>1687.4607843137255</v>
      </c>
      <c r="G15" s="56">
        <v>2967.6034482758619</v>
      </c>
      <c r="H15" s="56">
        <v>5215.787878787879</v>
      </c>
    </row>
    <row r="16" spans="2:10" ht="18" customHeight="1" x14ac:dyDescent="0.2">
      <c r="B16" s="1"/>
      <c r="C16" s="13" t="s">
        <v>6</v>
      </c>
      <c r="D16" s="62">
        <v>1319.0851063829787</v>
      </c>
      <c r="E16" s="62">
        <v>789</v>
      </c>
      <c r="F16" s="62">
        <v>1416.7450980392157</v>
      </c>
      <c r="G16" s="56">
        <v>2890.16</v>
      </c>
      <c r="H16" s="56">
        <v>4250.2352941176468</v>
      </c>
    </row>
    <row r="17" spans="2:9" ht="18" customHeight="1" x14ac:dyDescent="0.2">
      <c r="B17" s="1"/>
      <c r="C17" s="13" t="s">
        <v>7</v>
      </c>
      <c r="D17" s="62">
        <v>1412.1111111111111</v>
      </c>
      <c r="E17" s="62">
        <v>938.81818181818187</v>
      </c>
      <c r="F17" s="62">
        <v>1698.9722222222222</v>
      </c>
      <c r="G17" s="56">
        <v>3822.6875</v>
      </c>
      <c r="H17" s="56">
        <v>6795.8888888888887</v>
      </c>
    </row>
    <row r="18" spans="2:9" ht="18" customHeight="1" x14ac:dyDescent="0.2">
      <c r="B18" s="1"/>
      <c r="C18" s="13" t="s">
        <v>8</v>
      </c>
      <c r="D18" s="62">
        <v>1479</v>
      </c>
      <c r="E18" s="62">
        <v>1063.2105263157894</v>
      </c>
      <c r="F18" s="62">
        <v>1784.7007299270074</v>
      </c>
      <c r="G18" s="56">
        <v>4008.2622950819673</v>
      </c>
      <c r="H18" s="56">
        <v>9055.7037037037044</v>
      </c>
    </row>
    <row r="19" spans="2:9" ht="18" customHeight="1" x14ac:dyDescent="0.2">
      <c r="B19" s="1"/>
      <c r="C19" s="13" t="s">
        <v>9</v>
      </c>
      <c r="D19" s="62">
        <v>1445.4482758620691</v>
      </c>
      <c r="E19" s="62">
        <v>902.86111111111109</v>
      </c>
      <c r="F19" s="62">
        <v>1803.3783783783783</v>
      </c>
      <c r="G19" s="56">
        <v>3451.2931034482758</v>
      </c>
      <c r="H19" s="56">
        <v>6255.46875</v>
      </c>
    </row>
    <row r="20" spans="2:9" ht="18" customHeight="1" x14ac:dyDescent="0.2">
      <c r="B20" s="1"/>
      <c r="C20" s="13" t="s">
        <v>10</v>
      </c>
      <c r="D20" s="62">
        <v>1467.6140350877192</v>
      </c>
      <c r="E20" s="62">
        <v>1003.4736842105264</v>
      </c>
      <c r="F20" s="62">
        <v>1802.1052631578948</v>
      </c>
      <c r="G20" s="56">
        <v>3542.0689655172414</v>
      </c>
      <c r="H20" s="56">
        <v>12840</v>
      </c>
    </row>
    <row r="21" spans="2:9" ht="18" customHeight="1" x14ac:dyDescent="0.2">
      <c r="B21" s="1"/>
      <c r="C21" s="13" t="s">
        <v>11</v>
      </c>
      <c r="D21" s="62">
        <v>1441.0625</v>
      </c>
      <c r="E21" s="62">
        <v>912.77777777777783</v>
      </c>
      <c r="F21" s="62">
        <v>1646.3333333333333</v>
      </c>
      <c r="G21" s="56">
        <v>5432.9</v>
      </c>
      <c r="H21" s="56">
        <v>6791.125</v>
      </c>
    </row>
    <row r="22" spans="2:9" ht="18" customHeight="1" x14ac:dyDescent="0.2">
      <c r="B22" s="1"/>
      <c r="C22" s="14" t="s">
        <v>12</v>
      </c>
      <c r="D22" s="68">
        <v>1435.0108695652175</v>
      </c>
      <c r="E22" s="68">
        <v>972.67499999999995</v>
      </c>
      <c r="F22" s="68">
        <v>1737.9352078239608</v>
      </c>
      <c r="G22" s="69">
        <v>3409.1870503597124</v>
      </c>
      <c r="H22" s="69">
        <v>7179.954545454545</v>
      </c>
    </row>
    <row r="23" spans="2:9" ht="15.75" customHeight="1" thickBot="1" x14ac:dyDescent="0.25">
      <c r="C23" s="15" t="s">
        <v>13</v>
      </c>
      <c r="D23" s="64">
        <v>1385</v>
      </c>
      <c r="E23" s="64">
        <v>1033</v>
      </c>
      <c r="F23" s="64">
        <v>1577</v>
      </c>
      <c r="G23" s="58">
        <v>2983</v>
      </c>
      <c r="H23" s="58">
        <v>7880</v>
      </c>
    </row>
    <row r="24" spans="2:9" x14ac:dyDescent="0.2">
      <c r="C24" s="9" t="s">
        <v>22</v>
      </c>
      <c r="D24" s="9"/>
      <c r="E24" s="9"/>
      <c r="F24" s="9"/>
      <c r="G24" s="9"/>
      <c r="H24" s="9"/>
    </row>
    <row r="25" spans="2:9" x14ac:dyDescent="0.2">
      <c r="C25" s="10" t="s">
        <v>23</v>
      </c>
      <c r="D25" s="9"/>
      <c r="E25" s="9"/>
      <c r="F25" s="9"/>
      <c r="G25" s="9"/>
      <c r="H25" s="9"/>
    </row>
    <row r="26" spans="2:9" x14ac:dyDescent="0.2">
      <c r="C26" s="9" t="s">
        <v>54</v>
      </c>
      <c r="D26" s="9"/>
      <c r="E26" s="9"/>
      <c r="F26" s="9"/>
      <c r="G26" s="29"/>
      <c r="H26" s="12" t="s">
        <v>31</v>
      </c>
      <c r="I26" s="44"/>
    </row>
    <row r="27" spans="2:9" x14ac:dyDescent="0.2">
      <c r="C27" s="1"/>
      <c r="D27" s="1"/>
      <c r="E27" s="1"/>
      <c r="F27" s="1"/>
      <c r="G27" s="1"/>
      <c r="H27" s="1"/>
    </row>
    <row r="28" spans="2:9" x14ac:dyDescent="0.2">
      <c r="C28" s="1"/>
      <c r="D28" s="1"/>
      <c r="E28" s="1"/>
      <c r="F28" s="1"/>
      <c r="G28" s="1"/>
      <c r="H28" s="1"/>
    </row>
    <row r="29" spans="2:9" x14ac:dyDescent="0.2">
      <c r="C29" s="1"/>
      <c r="D29" s="46"/>
      <c r="E29" s="46"/>
      <c r="F29" s="46"/>
      <c r="G29" s="46"/>
      <c r="H29" s="41"/>
    </row>
    <row r="30" spans="2:9" x14ac:dyDescent="0.2">
      <c r="C30" s="1"/>
      <c r="D30" s="1"/>
      <c r="E30" s="1"/>
      <c r="F30" s="1"/>
      <c r="G30" s="1"/>
      <c r="H30" s="1"/>
    </row>
    <row r="31" spans="2:9" x14ac:dyDescent="0.2">
      <c r="C31" s="1"/>
      <c r="D31" s="1"/>
      <c r="E31" s="1"/>
      <c r="F31" s="1"/>
      <c r="G31" s="1"/>
      <c r="H31" s="1"/>
    </row>
    <row r="32" spans="2:9" x14ac:dyDescent="0.2">
      <c r="C32" s="1"/>
      <c r="D32" s="41"/>
      <c r="E32" s="41"/>
      <c r="F32" s="41"/>
      <c r="G32" s="41"/>
      <c r="H32" s="41"/>
    </row>
  </sheetData>
  <mergeCells count="3">
    <mergeCell ref="C8:H8"/>
    <mergeCell ref="B10:H10"/>
    <mergeCell ref="C9:H9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8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6:I29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5.42578125" style="3" customWidth="1"/>
    <col min="2" max="2" width="11.42578125" style="3"/>
    <col min="3" max="3" width="26" style="3" customWidth="1"/>
    <col min="4" max="4" width="15" style="3" customWidth="1"/>
    <col min="5" max="5" width="14.42578125" style="3" customWidth="1"/>
    <col min="6" max="6" width="13.85546875" style="3" customWidth="1"/>
    <col min="7" max="7" width="17" style="3" customWidth="1"/>
    <col min="8" max="8" width="19.28515625" style="3" customWidth="1"/>
    <col min="9" max="16384" width="11.42578125" style="3"/>
  </cols>
  <sheetData>
    <row r="6" spans="2:9" ht="12" customHeight="1" x14ac:dyDescent="0.2"/>
    <row r="7" spans="2:9" ht="12" customHeight="1" x14ac:dyDescent="0.2"/>
    <row r="8" spans="2:9" ht="12" customHeight="1" x14ac:dyDescent="0.2"/>
    <row r="9" spans="2:9" ht="19.5" customHeight="1" x14ac:dyDescent="0.25">
      <c r="C9" s="210" t="s">
        <v>65</v>
      </c>
      <c r="D9" s="210"/>
      <c r="E9" s="210"/>
      <c r="F9" s="210"/>
      <c r="G9" s="210"/>
      <c r="H9" s="210"/>
      <c r="I9" s="11"/>
    </row>
    <row r="10" spans="2:9" ht="15" x14ac:dyDescent="0.25">
      <c r="B10" s="210" t="s">
        <v>30</v>
      </c>
      <c r="C10" s="210"/>
      <c r="D10" s="210"/>
      <c r="E10" s="210"/>
      <c r="F10" s="210"/>
      <c r="G10" s="210"/>
      <c r="H10" s="210"/>
    </row>
    <row r="11" spans="2:9" x14ac:dyDescent="0.2">
      <c r="D11" s="6"/>
      <c r="E11" s="6"/>
      <c r="F11" s="6"/>
    </row>
    <row r="12" spans="2:9" ht="33.75" customHeight="1" thickBot="1" x14ac:dyDescent="0.25"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9" ht="18" customHeight="1" x14ac:dyDescent="0.2">
      <c r="B13" s="1"/>
      <c r="C13" s="13" t="s">
        <v>3</v>
      </c>
      <c r="D13" s="56">
        <v>1459.0833333333333</v>
      </c>
      <c r="E13" s="56">
        <v>1028.8717948717949</v>
      </c>
      <c r="F13" s="62">
        <v>1895.689393939394</v>
      </c>
      <c r="G13" s="56">
        <v>3791.378787878788</v>
      </c>
      <c r="H13" s="56">
        <v>8936.8214285714294</v>
      </c>
    </row>
    <row r="14" spans="2:9" ht="18" customHeight="1" x14ac:dyDescent="0.2">
      <c r="B14" s="1"/>
      <c r="C14" s="13" t="s">
        <v>4</v>
      </c>
      <c r="D14" s="56">
        <v>1457.0817610062893</v>
      </c>
      <c r="E14" s="56">
        <v>953.02127659574467</v>
      </c>
      <c r="F14" s="62">
        <v>1806.9803921568628</v>
      </c>
      <c r="G14" s="56">
        <v>2941.1489361702129</v>
      </c>
      <c r="H14" s="56">
        <v>5216.3773584905657</v>
      </c>
    </row>
    <row r="15" spans="2:9" ht="18" customHeight="1" x14ac:dyDescent="0.2">
      <c r="B15" s="1"/>
      <c r="C15" s="13" t="s">
        <v>5</v>
      </c>
      <c r="D15" s="56">
        <v>1560.795918367347</v>
      </c>
      <c r="E15" s="56">
        <v>1033.0357142857142</v>
      </c>
      <c r="F15" s="62">
        <v>1800.8217821782177</v>
      </c>
      <c r="G15" s="56">
        <v>3190.9298245614036</v>
      </c>
      <c r="H15" s="56">
        <v>5349.5</v>
      </c>
    </row>
    <row r="16" spans="2:9" ht="18" customHeight="1" x14ac:dyDescent="0.2">
      <c r="B16" s="1"/>
      <c r="C16" s="13" t="s">
        <v>6</v>
      </c>
      <c r="D16" s="56">
        <v>1343.5744680851064</v>
      </c>
      <c r="E16" s="56">
        <v>806.76923076923072</v>
      </c>
      <c r="F16" s="62">
        <v>1443.8235294117646</v>
      </c>
      <c r="G16" s="56">
        <v>2945.4</v>
      </c>
      <c r="H16" s="56">
        <v>8181.666666666667</v>
      </c>
    </row>
    <row r="17" spans="2:8" ht="18" customHeight="1" x14ac:dyDescent="0.2">
      <c r="B17" s="1"/>
      <c r="C17" s="13" t="s">
        <v>7</v>
      </c>
      <c r="D17" s="56">
        <v>1463.0833333333333</v>
      </c>
      <c r="E17" s="56">
        <v>964.36363636363637</v>
      </c>
      <c r="F17" s="62">
        <v>1757.75</v>
      </c>
      <c r="G17" s="56">
        <v>5273.25</v>
      </c>
      <c r="H17" s="56">
        <v>9039.8571428571431</v>
      </c>
    </row>
    <row r="18" spans="2:8" ht="18" customHeight="1" x14ac:dyDescent="0.2">
      <c r="B18" s="1"/>
      <c r="C18" s="13" t="s">
        <v>8</v>
      </c>
      <c r="D18" s="56">
        <v>1520.195652173913</v>
      </c>
      <c r="E18" s="56">
        <v>1094.5405405405406</v>
      </c>
      <c r="F18" s="62">
        <v>1910.5648854961833</v>
      </c>
      <c r="G18" s="56">
        <v>3972.7619047619046</v>
      </c>
      <c r="H18" s="56">
        <v>9269.7777777777774</v>
      </c>
    </row>
    <row r="19" spans="2:8" ht="18" customHeight="1" x14ac:dyDescent="0.2">
      <c r="B19" s="1"/>
      <c r="C19" s="13" t="s">
        <v>9</v>
      </c>
      <c r="D19" s="56">
        <v>1489.2068965517242</v>
      </c>
      <c r="E19" s="56">
        <v>906.61111111111109</v>
      </c>
      <c r="F19" s="62">
        <v>1994.0388349514562</v>
      </c>
      <c r="G19" s="56">
        <v>4027.1764705882351</v>
      </c>
      <c r="H19" s="56">
        <v>7082.2758620689656</v>
      </c>
    </row>
    <row r="20" spans="2:8" ht="18" customHeight="1" x14ac:dyDescent="0.2">
      <c r="B20" s="1"/>
      <c r="C20" s="13" t="s">
        <v>10</v>
      </c>
      <c r="D20" s="56">
        <v>1529.719298245614</v>
      </c>
      <c r="E20" s="56">
        <v>1014.3157894736842</v>
      </c>
      <c r="F20" s="62">
        <v>1867.8245614035088</v>
      </c>
      <c r="G20" s="56">
        <v>3548.8666666666668</v>
      </c>
      <c r="H20" s="56">
        <v>9678.7272727272721</v>
      </c>
    </row>
    <row r="21" spans="2:8" ht="18" customHeight="1" x14ac:dyDescent="0.2">
      <c r="B21" s="1"/>
      <c r="C21" s="13" t="s">
        <v>11</v>
      </c>
      <c r="D21" s="56">
        <v>1470.21875</v>
      </c>
      <c r="E21" s="56">
        <v>926.33333333333337</v>
      </c>
      <c r="F21" s="62">
        <v>1846.1333333333334</v>
      </c>
      <c r="G21" s="56">
        <v>5034.909090909091</v>
      </c>
      <c r="H21" s="56">
        <v>6923</v>
      </c>
    </row>
    <row r="22" spans="2:8" ht="18" customHeight="1" x14ac:dyDescent="0.2">
      <c r="B22" s="1"/>
      <c r="C22" s="14" t="s">
        <v>12</v>
      </c>
      <c r="D22" s="69">
        <v>1484.0834340991535</v>
      </c>
      <c r="E22" s="69">
        <v>986.12552301255232</v>
      </c>
      <c r="F22" s="68">
        <v>1842.5894206549119</v>
      </c>
      <c r="G22" s="69">
        <v>3577.0562347188265</v>
      </c>
      <c r="H22" s="69">
        <v>7102.019417475728</v>
      </c>
    </row>
    <row r="23" spans="2:8" ht="18" customHeight="1" thickBot="1" x14ac:dyDescent="0.25">
      <c r="C23" s="15" t="s">
        <v>13</v>
      </c>
      <c r="D23" s="71">
        <v>1398</v>
      </c>
      <c r="E23" s="71">
        <v>1037</v>
      </c>
      <c r="F23" s="70">
        <v>1606</v>
      </c>
      <c r="G23" s="71">
        <v>3045</v>
      </c>
      <c r="H23" s="71">
        <v>7995</v>
      </c>
    </row>
    <row r="24" spans="2:8" x14ac:dyDescent="0.2">
      <c r="C24" s="9" t="s">
        <v>22</v>
      </c>
      <c r="D24" s="9"/>
      <c r="E24" s="9"/>
      <c r="F24" s="9"/>
      <c r="G24" s="9"/>
      <c r="H24" s="9"/>
    </row>
    <row r="25" spans="2:8" x14ac:dyDescent="0.2">
      <c r="C25" s="10" t="s">
        <v>23</v>
      </c>
      <c r="D25" s="9"/>
      <c r="E25" s="9"/>
      <c r="F25" s="9"/>
      <c r="G25" s="9"/>
      <c r="H25" s="9"/>
    </row>
    <row r="26" spans="2:8" x14ac:dyDescent="0.2">
      <c r="C26" s="9" t="s">
        <v>54</v>
      </c>
      <c r="D26" s="9"/>
      <c r="E26" s="9"/>
      <c r="F26" s="9"/>
      <c r="G26" s="9"/>
      <c r="H26" s="12" t="s">
        <v>31</v>
      </c>
    </row>
    <row r="29" spans="2:8" x14ac:dyDescent="0.2">
      <c r="D29" s="47"/>
      <c r="E29" s="47"/>
      <c r="F29" s="47"/>
      <c r="G29" s="47"/>
      <c r="H29" s="47"/>
    </row>
  </sheetData>
  <mergeCells count="2">
    <mergeCell ref="B10:H10"/>
    <mergeCell ref="C9:H9"/>
  </mergeCells>
  <phoneticPr fontId="1" type="noConversion"/>
  <hyperlinks>
    <hyperlink ref="H26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9:H28"/>
  <sheetViews>
    <sheetView showGridLines="0" showRowColHeaders="0" zoomScaleNormal="100" workbookViewId="0">
      <selection activeCell="G24" sqref="G24:H24"/>
    </sheetView>
  </sheetViews>
  <sheetFormatPr baseColWidth="10" defaultRowHeight="12.75" x14ac:dyDescent="0.2"/>
  <cols>
    <col min="1" max="1" width="11.42578125" style="3" customWidth="1"/>
    <col min="2" max="2" width="11.42578125" style="3"/>
    <col min="3" max="3" width="21.140625" style="3" customWidth="1"/>
    <col min="4" max="6" width="10.85546875" style="3" customWidth="1"/>
    <col min="7" max="7" width="16.42578125" style="3" customWidth="1"/>
    <col min="8" max="8" width="24.7109375" style="3" customWidth="1"/>
    <col min="9" max="16384" width="11.42578125" style="3"/>
  </cols>
  <sheetData>
    <row r="9" spans="2:8" ht="17.25" customHeight="1" x14ac:dyDescent="0.25">
      <c r="C9" s="210" t="s">
        <v>65</v>
      </c>
      <c r="D9" s="210"/>
      <c r="E9" s="210"/>
      <c r="F9" s="210"/>
      <c r="G9" s="210"/>
      <c r="H9" s="210"/>
    </row>
    <row r="10" spans="2:8" ht="15" x14ac:dyDescent="0.25">
      <c r="B10" s="210" t="s">
        <v>29</v>
      </c>
      <c r="C10" s="210"/>
      <c r="D10" s="210"/>
      <c r="E10" s="210"/>
      <c r="F10" s="210"/>
      <c r="G10" s="210"/>
      <c r="H10" s="210"/>
    </row>
    <row r="11" spans="2:8" x14ac:dyDescent="0.2">
      <c r="B11" s="1"/>
      <c r="C11" s="1"/>
      <c r="D11" s="5"/>
      <c r="E11" s="1"/>
      <c r="F11" s="1"/>
      <c r="G11" s="1"/>
    </row>
    <row r="12" spans="2:8" ht="35.25" customHeight="1" thickBot="1" x14ac:dyDescent="0.25">
      <c r="B12" s="1"/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8" ht="21" customHeight="1" x14ac:dyDescent="0.2">
      <c r="B13" s="1"/>
      <c r="C13" s="38" t="s">
        <v>15</v>
      </c>
      <c r="D13" s="65">
        <v>1496.6334405144694</v>
      </c>
      <c r="E13" s="65">
        <v>972.1910112359551</v>
      </c>
      <c r="F13" s="65">
        <v>1883.8839590443686</v>
      </c>
      <c r="G13" s="56">
        <v>3607.6993464052289</v>
      </c>
      <c r="H13" s="72">
        <v>7359.7066666666669</v>
      </c>
    </row>
    <row r="14" spans="2:8" ht="18" customHeight="1" x14ac:dyDescent="0.2">
      <c r="B14" s="1"/>
      <c r="C14" s="13" t="s">
        <v>16</v>
      </c>
      <c r="D14" s="65">
        <v>1467.5654205607477</v>
      </c>
      <c r="E14" s="65">
        <v>958.30303030303025</v>
      </c>
      <c r="F14" s="65">
        <v>1822.7391304347825</v>
      </c>
      <c r="G14" s="56">
        <v>3067.5365853658536</v>
      </c>
      <c r="H14" s="72">
        <v>8027.8085106382978</v>
      </c>
    </row>
    <row r="15" spans="2:8" ht="18" customHeight="1" x14ac:dyDescent="0.2">
      <c r="B15" s="1"/>
      <c r="C15" s="13" t="s">
        <v>17</v>
      </c>
      <c r="D15" s="65">
        <v>1552.1122448979593</v>
      </c>
      <c r="E15" s="65">
        <v>1026.5</v>
      </c>
      <c r="F15" s="65">
        <v>1790.5841584158416</v>
      </c>
      <c r="G15" s="56">
        <v>3288.1636363636362</v>
      </c>
      <c r="H15" s="72">
        <v>5023.583333333333</v>
      </c>
    </row>
    <row r="16" spans="2:8" ht="18" customHeight="1" x14ac:dyDescent="0.2">
      <c r="B16" s="1"/>
      <c r="C16" s="13" t="s">
        <v>18</v>
      </c>
      <c r="D16" s="65">
        <v>1321.7659574468084</v>
      </c>
      <c r="E16" s="65">
        <v>813</v>
      </c>
      <c r="F16" s="65">
        <v>1453.84</v>
      </c>
      <c r="G16" s="56">
        <v>3304.181818181818</v>
      </c>
      <c r="H16" s="72">
        <v>8076.8888888888887</v>
      </c>
    </row>
    <row r="17" spans="1:8" ht="18" customHeight="1" x14ac:dyDescent="0.2">
      <c r="B17" s="1"/>
      <c r="C17" s="13" t="s">
        <v>19</v>
      </c>
      <c r="D17" s="65">
        <v>1436.25</v>
      </c>
      <c r="E17" s="65">
        <v>999.90909090909088</v>
      </c>
      <c r="F17" s="65">
        <v>1741.7777777777778</v>
      </c>
      <c r="G17" s="56">
        <v>4478.8571428571431</v>
      </c>
      <c r="H17" s="72">
        <v>7838</v>
      </c>
    </row>
    <row r="18" spans="1:8" ht="18" customHeight="1" x14ac:dyDescent="0.2">
      <c r="B18" s="1"/>
      <c r="C18" s="13" t="s">
        <v>20</v>
      </c>
      <c r="D18" s="65">
        <v>1503.2477876106195</v>
      </c>
      <c r="E18" s="65">
        <v>1033.40625</v>
      </c>
      <c r="F18" s="65">
        <v>1795.8938053097345</v>
      </c>
      <c r="G18" s="56">
        <v>3689.7454545454543</v>
      </c>
      <c r="H18" s="72">
        <v>10680.842105263158</v>
      </c>
    </row>
    <row r="19" spans="1:8" ht="16.5" customHeight="1" x14ac:dyDescent="0.2">
      <c r="B19" s="1"/>
      <c r="C19" s="14" t="s">
        <v>12</v>
      </c>
      <c r="D19" s="66">
        <v>1483.899877899878</v>
      </c>
      <c r="E19" s="66">
        <v>975.53138075313802</v>
      </c>
      <c r="F19" s="66">
        <v>1810.5825</v>
      </c>
      <c r="G19" s="57">
        <v>3432.3838862559242</v>
      </c>
      <c r="H19" s="73">
        <v>7466.3195876288664</v>
      </c>
    </row>
    <row r="20" spans="1:8" ht="18" customHeight="1" thickBot="1" x14ac:dyDescent="0.25">
      <c r="B20" s="1"/>
      <c r="C20" s="15" t="s">
        <v>13</v>
      </c>
      <c r="D20" s="67">
        <v>1411</v>
      </c>
      <c r="E20" s="67">
        <v>1063</v>
      </c>
      <c r="F20" s="67">
        <v>1626</v>
      </c>
      <c r="G20" s="58">
        <v>2940</v>
      </c>
      <c r="H20" s="74">
        <v>7362.2274590163934</v>
      </c>
    </row>
    <row r="21" spans="1:8" x14ac:dyDescent="0.2">
      <c r="C21" s="9" t="s">
        <v>22</v>
      </c>
      <c r="D21" s="9"/>
      <c r="E21" s="9"/>
      <c r="F21" s="9"/>
      <c r="G21" s="9"/>
      <c r="H21" s="9"/>
    </row>
    <row r="22" spans="1:8" x14ac:dyDescent="0.2">
      <c r="C22" s="10" t="s">
        <v>23</v>
      </c>
      <c r="D22" s="9"/>
      <c r="E22" s="9"/>
      <c r="F22" s="9"/>
      <c r="G22" s="9"/>
      <c r="H22" s="9"/>
    </row>
    <row r="23" spans="1:8" ht="10.5" customHeight="1" x14ac:dyDescent="0.2">
      <c r="C23" s="9" t="s">
        <v>54</v>
      </c>
      <c r="D23" s="9"/>
      <c r="E23" s="9"/>
      <c r="F23" s="9"/>
      <c r="G23" s="9"/>
      <c r="H23" s="9"/>
    </row>
    <row r="24" spans="1:8" x14ac:dyDescent="0.2">
      <c r="A24" s="1"/>
      <c r="B24" s="1"/>
      <c r="C24" s="1"/>
      <c r="D24" s="1"/>
      <c r="E24" s="1"/>
      <c r="F24" s="1"/>
      <c r="G24" s="236" t="s">
        <v>31</v>
      </c>
      <c r="H24" s="236"/>
    </row>
    <row r="25" spans="1:8" x14ac:dyDescent="0.2">
      <c r="A25" s="1"/>
      <c r="B25" s="16"/>
      <c r="C25" s="16"/>
      <c r="D25" s="17"/>
      <c r="E25" s="17"/>
      <c r="F25" s="18"/>
    </row>
    <row r="27" spans="1:8" x14ac:dyDescent="0.2">
      <c r="D27" s="47"/>
      <c r="E27" s="47"/>
      <c r="F27" s="47"/>
      <c r="G27" s="47"/>
    </row>
    <row r="28" spans="1:8" x14ac:dyDescent="0.2">
      <c r="D28" s="47"/>
      <c r="E28" s="47"/>
      <c r="F28" s="47"/>
      <c r="G28" s="47"/>
    </row>
  </sheetData>
  <mergeCells count="3">
    <mergeCell ref="B10:H10"/>
    <mergeCell ref="G24:H24"/>
    <mergeCell ref="C9:H9"/>
  </mergeCells>
  <phoneticPr fontId="1" type="noConversion"/>
  <hyperlinks>
    <hyperlink ref="G24" location="ÍNDICE!A1" display="Índice"/>
  </hyperlinks>
  <pageMargins left="0.75" right="0.75" top="1" bottom="1" header="0" footer="0"/>
  <pageSetup paperSize="9" scale="91" orientation="landscape" horizontalDpi="200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31"/>
  <sheetViews>
    <sheetView showGridLines="0" showRowColHeaders="0" zoomScaleNormal="100" workbookViewId="0">
      <selection activeCell="G26" sqref="G26:H26"/>
    </sheetView>
  </sheetViews>
  <sheetFormatPr baseColWidth="10" defaultRowHeight="12.75" x14ac:dyDescent="0.2"/>
  <cols>
    <col min="1" max="1" width="12.5703125" style="3" customWidth="1"/>
    <col min="2" max="2" width="12.140625" style="3" customWidth="1"/>
    <col min="3" max="3" width="22.140625" style="3" customWidth="1"/>
    <col min="4" max="7" width="14" style="3" customWidth="1"/>
    <col min="8" max="8" width="16.7109375" style="3" customWidth="1"/>
    <col min="9" max="16384" width="11.42578125" style="3"/>
  </cols>
  <sheetData>
    <row r="10" spans="2:8" ht="15" x14ac:dyDescent="0.25">
      <c r="C10" s="210" t="s">
        <v>65</v>
      </c>
      <c r="D10" s="210"/>
      <c r="E10" s="210"/>
      <c r="F10" s="210"/>
      <c r="G10" s="210"/>
      <c r="H10" s="210"/>
    </row>
    <row r="11" spans="2:8" ht="15" x14ac:dyDescent="0.25">
      <c r="B11" s="210" t="s">
        <v>28</v>
      </c>
      <c r="C11" s="210"/>
      <c r="D11" s="210"/>
      <c r="E11" s="210"/>
      <c r="F11" s="210"/>
      <c r="G11" s="210"/>
      <c r="H11" s="210"/>
    </row>
    <row r="12" spans="2:8" ht="18.75" customHeight="1" x14ac:dyDescent="0.25">
      <c r="B12" s="1"/>
      <c r="C12" s="1"/>
      <c r="D12" s="1"/>
      <c r="E12" s="2"/>
      <c r="F12" s="1"/>
      <c r="G12" s="1"/>
    </row>
    <row r="13" spans="2:8" ht="45" customHeight="1" x14ac:dyDescent="0.2">
      <c r="B13" s="1"/>
      <c r="C13" s="36" t="s">
        <v>14</v>
      </c>
      <c r="D13" s="36" t="s">
        <v>0</v>
      </c>
      <c r="E13" s="36" t="s">
        <v>1</v>
      </c>
      <c r="F13" s="36" t="s">
        <v>2</v>
      </c>
      <c r="G13" s="43" t="s">
        <v>51</v>
      </c>
      <c r="H13" s="43" t="s">
        <v>52</v>
      </c>
    </row>
    <row r="14" spans="2:8" ht="21" customHeight="1" x14ac:dyDescent="0.2">
      <c r="B14" s="1"/>
      <c r="C14" s="42" t="s">
        <v>15</v>
      </c>
      <c r="D14" s="75">
        <v>1480.8208469055376</v>
      </c>
      <c r="E14" s="75">
        <v>984.64705882352939</v>
      </c>
      <c r="F14" s="75">
        <v>1902.1448763250883</v>
      </c>
      <c r="G14" s="75">
        <v>3817.7801418439717</v>
      </c>
      <c r="H14" s="76">
        <v>8281.6461538461535</v>
      </c>
    </row>
    <row r="15" spans="2:8" ht="18" customHeight="1" x14ac:dyDescent="0.2">
      <c r="B15" s="1"/>
      <c r="C15" s="13" t="s">
        <v>16</v>
      </c>
      <c r="D15" s="62">
        <v>1416.9398148148148</v>
      </c>
      <c r="E15" s="62">
        <v>917.5</v>
      </c>
      <c r="F15" s="62">
        <v>1771.0869565217392</v>
      </c>
      <c r="G15" s="62">
        <v>3363.440366972477</v>
      </c>
      <c r="H15" s="56">
        <v>8525.9302325581393</v>
      </c>
    </row>
    <row r="16" spans="2:8" ht="18" customHeight="1" x14ac:dyDescent="0.2">
      <c r="B16" s="1"/>
      <c r="C16" s="13" t="s">
        <v>17</v>
      </c>
      <c r="D16" s="62">
        <v>1585.7234042553191</v>
      </c>
      <c r="E16" s="62">
        <v>1115.68</v>
      </c>
      <c r="F16" s="62">
        <v>1902.6881720430108</v>
      </c>
      <c r="G16" s="62">
        <v>3402.8846153846152</v>
      </c>
      <c r="H16" s="56">
        <v>4915.2777777777774</v>
      </c>
    </row>
    <row r="17" spans="1:8" ht="18" customHeight="1" x14ac:dyDescent="0.2">
      <c r="B17" s="1"/>
      <c r="C17" s="13" t="s">
        <v>18</v>
      </c>
      <c r="D17" s="62">
        <v>1319.3404255319149</v>
      </c>
      <c r="E17" s="62">
        <v>820.92307692307691</v>
      </c>
      <c r="F17" s="62">
        <v>1453.62</v>
      </c>
      <c r="G17" s="62">
        <v>2907.24</v>
      </c>
      <c r="H17" s="56">
        <v>8075.666666666667</v>
      </c>
    </row>
    <row r="18" spans="1:8" ht="18" customHeight="1" x14ac:dyDescent="0.2">
      <c r="B18" s="1"/>
      <c r="C18" s="13" t="s">
        <v>19</v>
      </c>
      <c r="D18" s="62">
        <v>1491.4705882352941</v>
      </c>
      <c r="E18" s="62">
        <v>978.09090909090912</v>
      </c>
      <c r="F18" s="62">
        <v>1756.2571428571428</v>
      </c>
      <c r="G18" s="62">
        <v>5122.416666666667</v>
      </c>
      <c r="H18" s="56">
        <v>8781.2857142857138</v>
      </c>
    </row>
    <row r="19" spans="1:8" ht="18" customHeight="1" x14ac:dyDescent="0.2">
      <c r="B19" s="1"/>
      <c r="C19" s="13" t="s">
        <v>20</v>
      </c>
      <c r="D19" s="62">
        <v>1475.8035714285713</v>
      </c>
      <c r="E19" s="62">
        <v>997.75</v>
      </c>
      <c r="F19" s="62">
        <v>1776.7387387387387</v>
      </c>
      <c r="G19" s="62">
        <v>3944.36</v>
      </c>
      <c r="H19" s="56">
        <v>10956.555555555555</v>
      </c>
    </row>
    <row r="20" spans="1:8" ht="18" customHeight="1" x14ac:dyDescent="0.2">
      <c r="B20" s="1"/>
      <c r="C20" s="14" t="s">
        <v>12</v>
      </c>
      <c r="D20" s="63">
        <v>1466.3432098765431</v>
      </c>
      <c r="E20" s="63">
        <v>971.98706896551721</v>
      </c>
      <c r="F20" s="63">
        <v>1814.1720154043646</v>
      </c>
      <c r="G20" s="63">
        <v>3633.0077120822621</v>
      </c>
      <c r="H20" s="57">
        <v>7939.5505617977524</v>
      </c>
    </row>
    <row r="21" spans="1:8" ht="18" customHeight="1" thickBot="1" x14ac:dyDescent="0.25">
      <c r="C21" s="15" t="s">
        <v>13</v>
      </c>
      <c r="D21" s="64">
        <v>1410</v>
      </c>
      <c r="E21" s="64">
        <v>1029</v>
      </c>
      <c r="F21" s="64">
        <v>1663</v>
      </c>
      <c r="G21" s="64">
        <v>2982</v>
      </c>
      <c r="H21" s="58">
        <v>6695</v>
      </c>
    </row>
    <row r="22" spans="1:8" x14ac:dyDescent="0.2">
      <c r="C22" s="9" t="s">
        <v>22</v>
      </c>
      <c r="D22" s="9"/>
      <c r="E22" s="9"/>
      <c r="F22" s="9"/>
      <c r="G22" s="9"/>
      <c r="H22" s="9"/>
    </row>
    <row r="23" spans="1:8" x14ac:dyDescent="0.2">
      <c r="C23" s="10" t="s">
        <v>23</v>
      </c>
      <c r="D23" s="9"/>
      <c r="E23" s="9"/>
      <c r="F23" s="9"/>
      <c r="G23" s="9"/>
      <c r="H23" s="9"/>
    </row>
    <row r="24" spans="1:8" ht="11.25" customHeight="1" x14ac:dyDescent="0.2">
      <c r="C24" s="9" t="s">
        <v>54</v>
      </c>
      <c r="D24" s="9"/>
      <c r="E24" s="9"/>
      <c r="F24" s="9"/>
      <c r="G24" s="9"/>
      <c r="H24" s="9"/>
    </row>
    <row r="26" spans="1:8" x14ac:dyDescent="0.2">
      <c r="A26" s="1"/>
      <c r="B26" s="1"/>
      <c r="C26" s="1"/>
      <c r="D26" s="1"/>
      <c r="E26" s="1"/>
      <c r="F26" s="1"/>
      <c r="G26" s="236" t="s">
        <v>31</v>
      </c>
      <c r="H26" s="236"/>
    </row>
    <row r="27" spans="1:8" x14ac:dyDescent="0.2">
      <c r="D27" s="47"/>
      <c r="E27" s="47"/>
      <c r="F27" s="47"/>
      <c r="G27" s="47"/>
    </row>
    <row r="29" spans="1:8" x14ac:dyDescent="0.2">
      <c r="D29" s="47"/>
      <c r="E29" s="47"/>
      <c r="F29" s="47"/>
      <c r="G29" s="47"/>
    </row>
    <row r="31" spans="1:8" x14ac:dyDescent="0.2">
      <c r="D31" s="47"/>
      <c r="E31" s="47"/>
      <c r="F31" s="47"/>
      <c r="G31" s="47"/>
    </row>
  </sheetData>
  <mergeCells count="3">
    <mergeCell ref="B11:H11"/>
    <mergeCell ref="G26:H26"/>
    <mergeCell ref="C10:H10"/>
  </mergeCells>
  <phoneticPr fontId="1" type="noConversion"/>
  <hyperlinks>
    <hyperlink ref="G26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showGridLines="0" showRowColHeaders="0" zoomScaleNormal="100" workbookViewId="0">
      <selection activeCell="G25" sqref="G25:H25"/>
    </sheetView>
  </sheetViews>
  <sheetFormatPr baseColWidth="10" defaultRowHeight="12.75" x14ac:dyDescent="0.2"/>
  <cols>
    <col min="1" max="2" width="11.42578125" style="3"/>
    <col min="3" max="3" width="22" style="3" customWidth="1"/>
    <col min="4" max="4" width="16.140625" style="3" customWidth="1"/>
    <col min="5" max="7" width="13.85546875" style="3" customWidth="1"/>
    <col min="8" max="8" width="14.7109375" style="22" customWidth="1"/>
    <col min="9" max="16384" width="11.42578125" style="3"/>
  </cols>
  <sheetData>
    <row r="7" spans="2:8" ht="15" x14ac:dyDescent="0.25">
      <c r="D7" s="39"/>
      <c r="E7" s="39"/>
      <c r="F7" s="39"/>
      <c r="G7" s="39"/>
      <c r="H7" s="39"/>
    </row>
    <row r="8" spans="2:8" ht="12" customHeight="1" x14ac:dyDescent="0.2"/>
    <row r="9" spans="2:8" ht="19.5" customHeight="1" x14ac:dyDescent="0.25">
      <c r="B9" s="39"/>
      <c r="C9" s="210" t="s">
        <v>65</v>
      </c>
      <c r="D9" s="210"/>
      <c r="E9" s="210"/>
      <c r="F9" s="210"/>
      <c r="G9" s="210"/>
      <c r="H9" s="210"/>
    </row>
    <row r="10" spans="2:8" ht="15" x14ac:dyDescent="0.25">
      <c r="B10" s="210" t="s">
        <v>27</v>
      </c>
      <c r="C10" s="210"/>
      <c r="D10" s="210"/>
      <c r="E10" s="210"/>
      <c r="F10" s="210"/>
      <c r="G10" s="210"/>
      <c r="H10" s="210"/>
    </row>
    <row r="11" spans="2:8" x14ac:dyDescent="0.2">
      <c r="B11" s="1"/>
      <c r="C11" s="1"/>
      <c r="D11" s="1"/>
      <c r="E11" s="1"/>
      <c r="F11" s="1"/>
      <c r="G11" s="1"/>
    </row>
    <row r="12" spans="2:8" ht="43.5" customHeight="1" x14ac:dyDescent="0.2">
      <c r="B12" s="1"/>
      <c r="C12" s="40" t="s">
        <v>14</v>
      </c>
      <c r="D12" s="40" t="s">
        <v>0</v>
      </c>
      <c r="E12" s="40" t="s">
        <v>1</v>
      </c>
      <c r="F12" s="40" t="s">
        <v>2</v>
      </c>
      <c r="G12" s="37" t="s">
        <v>51</v>
      </c>
      <c r="H12" s="37" t="s">
        <v>52</v>
      </c>
    </row>
    <row r="13" spans="2:8" ht="20.25" customHeight="1" x14ac:dyDescent="0.2">
      <c r="B13" s="1"/>
      <c r="C13" s="38" t="s">
        <v>15</v>
      </c>
      <c r="D13" s="79">
        <v>1642.8992805755395</v>
      </c>
      <c r="E13" s="75">
        <v>1074.1315789473683</v>
      </c>
      <c r="F13" s="75">
        <v>2047.0342205323193</v>
      </c>
      <c r="G13" s="75">
        <v>4272.7777777777774</v>
      </c>
      <c r="H13" s="75">
        <v>7917.2058823529414</v>
      </c>
    </row>
    <row r="14" spans="2:8" ht="18" customHeight="1" x14ac:dyDescent="0.2">
      <c r="B14" s="1"/>
      <c r="C14" s="13" t="s">
        <v>16</v>
      </c>
      <c r="D14" s="80">
        <v>1557.6461538461538</v>
      </c>
      <c r="E14" s="62">
        <v>1013.7758620689655</v>
      </c>
      <c r="F14" s="62">
        <v>1959.708108108108</v>
      </c>
      <c r="G14" s="62">
        <v>2725.9097744360902</v>
      </c>
      <c r="H14" s="62">
        <v>7553.041666666667</v>
      </c>
    </row>
    <row r="15" spans="2:8" ht="18" customHeight="1" x14ac:dyDescent="0.2">
      <c r="B15" s="1"/>
      <c r="C15" s="13" t="s">
        <v>17</v>
      </c>
      <c r="D15" s="80">
        <v>1702.2272727272727</v>
      </c>
      <c r="E15" s="62">
        <v>1217.9130434782608</v>
      </c>
      <c r="F15" s="62">
        <v>2020.5681818181818</v>
      </c>
      <c r="G15" s="62">
        <v>4445.25</v>
      </c>
      <c r="H15" s="62">
        <v>6585.5555555555557</v>
      </c>
    </row>
    <row r="16" spans="2:8" ht="18" customHeight="1" x14ac:dyDescent="0.2">
      <c r="B16" s="1"/>
      <c r="C16" s="13" t="s">
        <v>18</v>
      </c>
      <c r="D16" s="80">
        <v>1328.7872340425531</v>
      </c>
      <c r="E16" s="62">
        <v>928.33333333333337</v>
      </c>
      <c r="F16" s="62">
        <v>1599.8695652173913</v>
      </c>
      <c r="G16" s="62">
        <v>3679.7</v>
      </c>
      <c r="H16" s="62">
        <v>7359.4</v>
      </c>
    </row>
    <row r="17" spans="1:8" ht="18" customHeight="1" x14ac:dyDescent="0.2">
      <c r="B17" s="1"/>
      <c r="C17" s="13" t="s">
        <v>19</v>
      </c>
      <c r="D17" s="80">
        <v>1611.78125</v>
      </c>
      <c r="E17" s="62">
        <v>1064.3</v>
      </c>
      <c r="F17" s="62">
        <v>2007.1290322580646</v>
      </c>
      <c r="G17" s="62">
        <v>5656.454545454545</v>
      </c>
      <c r="H17" s="62">
        <v>8888.7142857142862</v>
      </c>
    </row>
    <row r="18" spans="1:8" ht="18" customHeight="1" x14ac:dyDescent="0.2">
      <c r="B18" s="1"/>
      <c r="C18" s="13" t="s">
        <v>20</v>
      </c>
      <c r="D18" s="80">
        <v>1674.0612244897959</v>
      </c>
      <c r="E18" s="62">
        <v>1101.0714285714287</v>
      </c>
      <c r="F18" s="62">
        <v>1910.6960784313726</v>
      </c>
      <c r="G18" s="62">
        <v>4236.760869565217</v>
      </c>
      <c r="H18" s="62">
        <v>10257.421052631578</v>
      </c>
    </row>
    <row r="19" spans="1:8" ht="14.25" customHeight="1" x14ac:dyDescent="0.2">
      <c r="B19" s="1"/>
      <c r="C19" s="14" t="s">
        <v>12</v>
      </c>
      <c r="D19" s="57">
        <v>1610.2317073170732</v>
      </c>
      <c r="E19" s="63">
        <v>1067.9130434782608</v>
      </c>
      <c r="F19" s="63">
        <v>1971.2335664335665</v>
      </c>
      <c r="G19" s="63">
        <v>3748.4893617021276</v>
      </c>
      <c r="H19" s="63">
        <v>7873.921787709497</v>
      </c>
    </row>
    <row r="20" spans="1:8" ht="18" customHeight="1" thickBot="1" x14ac:dyDescent="0.25">
      <c r="C20" s="15" t="s">
        <v>13</v>
      </c>
      <c r="D20" s="81">
        <v>1426</v>
      </c>
      <c r="E20" s="78">
        <v>1041</v>
      </c>
      <c r="F20" s="78">
        <v>1658</v>
      </c>
      <c r="G20" s="78">
        <v>2973</v>
      </c>
      <c r="H20" s="78">
        <v>6720</v>
      </c>
    </row>
    <row r="21" spans="1:8" x14ac:dyDescent="0.2">
      <c r="C21" s="9" t="s">
        <v>22</v>
      </c>
      <c r="D21" s="9"/>
      <c r="E21" s="9"/>
      <c r="F21" s="9"/>
      <c r="G21" s="9"/>
      <c r="H21" s="23"/>
    </row>
    <row r="22" spans="1:8" x14ac:dyDescent="0.2">
      <c r="C22" s="10" t="s">
        <v>23</v>
      </c>
      <c r="D22" s="9"/>
      <c r="E22" s="9"/>
      <c r="F22" s="9"/>
      <c r="G22" s="9"/>
      <c r="H22" s="23"/>
    </row>
    <row r="23" spans="1:8" ht="10.5" customHeight="1" x14ac:dyDescent="0.2">
      <c r="C23" s="9" t="s">
        <v>54</v>
      </c>
      <c r="D23" s="9"/>
      <c r="E23" s="9"/>
      <c r="F23" s="9"/>
      <c r="G23" s="9"/>
      <c r="H23" s="23"/>
    </row>
    <row r="25" spans="1:8" x14ac:dyDescent="0.2">
      <c r="A25" s="31"/>
      <c r="B25" s="4"/>
      <c r="C25" s="4"/>
      <c r="D25" s="17"/>
      <c r="E25" s="18"/>
      <c r="G25" s="236" t="s">
        <v>31</v>
      </c>
      <c r="H25" s="236"/>
    </row>
    <row r="26" spans="1:8" x14ac:dyDescent="0.2">
      <c r="D26" s="46"/>
      <c r="E26" s="46"/>
      <c r="F26" s="46"/>
      <c r="G26" s="46"/>
    </row>
    <row r="27" spans="1:8" x14ac:dyDescent="0.2">
      <c r="D27" s="46"/>
      <c r="E27" s="46"/>
      <c r="F27" s="46"/>
      <c r="G27" s="46"/>
    </row>
  </sheetData>
  <mergeCells count="3">
    <mergeCell ref="B10:H10"/>
    <mergeCell ref="G25:H25"/>
    <mergeCell ref="C9:H9"/>
  </mergeCells>
  <phoneticPr fontId="1" type="noConversion"/>
  <hyperlinks>
    <hyperlink ref="G25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5"/>
  <sheetViews>
    <sheetView showGridLines="0" showRowColHeaders="0" zoomScaleNormal="100" zoomScaleSheetLayoutView="100" workbookViewId="0">
      <selection activeCell="B9" sqref="B9:J9"/>
    </sheetView>
  </sheetViews>
  <sheetFormatPr baseColWidth="10" defaultRowHeight="12.75" x14ac:dyDescent="0.2"/>
  <cols>
    <col min="1" max="1" width="9.28515625" style="21" customWidth="1"/>
    <col min="2" max="2" width="14.140625" style="21" customWidth="1"/>
    <col min="3" max="3" width="16.85546875" style="21" customWidth="1"/>
    <col min="4" max="4" width="23.85546875" style="21" customWidth="1"/>
    <col min="5" max="5" width="21.140625" style="21" customWidth="1"/>
    <col min="6" max="6" width="22.85546875" style="21" customWidth="1"/>
    <col min="7" max="7" width="24.140625" style="21" customWidth="1"/>
    <col min="8" max="8" width="7.42578125" style="21" customWidth="1"/>
    <col min="9" max="9" width="8" style="21" customWidth="1"/>
    <col min="10" max="16384" width="11.42578125" style="21"/>
  </cols>
  <sheetData>
    <row r="5" spans="2:10" x14ac:dyDescent="0.2">
      <c r="B5" s="13"/>
      <c r="C5" s="19"/>
      <c r="D5" s="20"/>
      <c r="E5" s="28"/>
      <c r="F5" s="20"/>
      <c r="G5" s="20"/>
      <c r="H5" s="91"/>
    </row>
    <row r="6" spans="2:10" x14ac:dyDescent="0.2">
      <c r="B6" s="13"/>
      <c r="C6" s="19"/>
      <c r="D6" s="20"/>
      <c r="F6" s="162"/>
      <c r="G6" s="20"/>
      <c r="H6" s="91"/>
    </row>
    <row r="7" spans="2:10" x14ac:dyDescent="0.2">
      <c r="B7" s="13"/>
      <c r="C7" s="19"/>
      <c r="D7" s="20"/>
      <c r="E7" s="20"/>
      <c r="F7" s="20"/>
      <c r="G7" s="20"/>
      <c r="H7" s="91"/>
    </row>
    <row r="8" spans="2:10" x14ac:dyDescent="0.2">
      <c r="B8" s="13"/>
      <c r="C8" s="19"/>
      <c r="D8" s="20"/>
      <c r="E8" s="20"/>
      <c r="F8" s="20"/>
      <c r="G8" s="20"/>
      <c r="H8" s="91"/>
    </row>
    <row r="9" spans="2:10" ht="22.5" customHeight="1" x14ac:dyDescent="0.2">
      <c r="B9" s="219" t="s">
        <v>32</v>
      </c>
      <c r="C9" s="219"/>
      <c r="D9" s="219"/>
      <c r="E9" s="219"/>
      <c r="F9" s="219"/>
      <c r="G9" s="219"/>
      <c r="H9" s="219"/>
      <c r="I9" s="219"/>
      <c r="J9" s="219"/>
    </row>
    <row r="10" spans="2:10" ht="64.5" customHeight="1" x14ac:dyDescent="0.2">
      <c r="B10" s="215" t="s">
        <v>67</v>
      </c>
      <c r="C10" s="215"/>
      <c r="D10" s="215"/>
      <c r="E10" s="215"/>
      <c r="F10" s="215"/>
      <c r="G10" s="215"/>
      <c r="H10" s="215"/>
      <c r="I10" s="215"/>
      <c r="J10" s="215"/>
    </row>
    <row r="11" spans="2:10" s="26" customFormat="1" ht="20.25" customHeight="1" x14ac:dyDescent="0.2">
      <c r="B11" s="221" t="s">
        <v>33</v>
      </c>
      <c r="C11" s="221"/>
      <c r="D11" s="221"/>
      <c r="E11" s="221"/>
      <c r="F11" s="221"/>
      <c r="G11" s="221"/>
      <c r="H11" s="92"/>
    </row>
    <row r="12" spans="2:10" s="26" customFormat="1" ht="76.5" customHeight="1" x14ac:dyDescent="0.2">
      <c r="B12" s="215" t="s">
        <v>117</v>
      </c>
      <c r="C12" s="215"/>
      <c r="D12" s="215"/>
      <c r="E12" s="215"/>
      <c r="F12" s="215"/>
      <c r="G12" s="215"/>
      <c r="H12" s="215"/>
      <c r="I12" s="215"/>
      <c r="J12" s="215"/>
    </row>
    <row r="13" spans="2:10" s="26" customFormat="1" ht="69" customHeight="1" x14ac:dyDescent="0.2">
      <c r="B13" s="215" t="s">
        <v>68</v>
      </c>
      <c r="C13" s="215"/>
      <c r="D13" s="215"/>
      <c r="E13" s="215"/>
      <c r="F13" s="215"/>
      <c r="G13" s="215"/>
      <c r="H13" s="215"/>
      <c r="I13" s="215"/>
      <c r="J13" s="215"/>
    </row>
    <row r="14" spans="2:10" s="26" customFormat="1" ht="75" customHeight="1" x14ac:dyDescent="0.2">
      <c r="B14" s="215" t="s">
        <v>56</v>
      </c>
      <c r="C14" s="215"/>
      <c r="D14" s="215"/>
      <c r="E14" s="215"/>
      <c r="F14" s="215"/>
      <c r="G14" s="215"/>
      <c r="H14" s="215"/>
      <c r="I14" s="215"/>
      <c r="J14" s="215"/>
    </row>
    <row r="15" spans="2:10" s="26" customFormat="1" ht="39.75" customHeight="1" x14ac:dyDescent="0.2">
      <c r="B15" s="215" t="s">
        <v>49</v>
      </c>
      <c r="C15" s="215"/>
      <c r="D15" s="215"/>
      <c r="E15" s="215"/>
      <c r="F15" s="215"/>
      <c r="G15" s="215"/>
      <c r="H15" s="215"/>
      <c r="I15" s="215"/>
      <c r="J15" s="215"/>
    </row>
    <row r="16" spans="2:10" s="26" customFormat="1" ht="39" customHeight="1" x14ac:dyDescent="0.2">
      <c r="B16" s="215" t="s">
        <v>70</v>
      </c>
      <c r="C16" s="215"/>
      <c r="D16" s="215"/>
      <c r="E16" s="215"/>
      <c r="F16" s="215"/>
      <c r="G16" s="215"/>
      <c r="H16" s="215"/>
      <c r="I16" s="215"/>
      <c r="J16" s="215"/>
    </row>
    <row r="17" spans="2:10" s="26" customFormat="1" ht="27.75" customHeight="1" x14ac:dyDescent="0.2">
      <c r="B17" s="215" t="s">
        <v>71</v>
      </c>
      <c r="C17" s="215"/>
      <c r="D17" s="215"/>
      <c r="E17" s="215"/>
      <c r="F17" s="215"/>
      <c r="G17" s="215"/>
      <c r="H17" s="215"/>
      <c r="I17" s="215"/>
      <c r="J17" s="215"/>
    </row>
    <row r="18" spans="2:10" s="26" customFormat="1" ht="8.25" customHeight="1" x14ac:dyDescent="0.2"/>
    <row r="19" spans="2:10" s="26" customFormat="1" ht="33" customHeight="1" x14ac:dyDescent="0.2">
      <c r="B19" s="215" t="s">
        <v>69</v>
      </c>
      <c r="C19" s="215"/>
      <c r="D19" s="215"/>
      <c r="E19" s="215"/>
      <c r="F19" s="215"/>
      <c r="G19" s="215"/>
      <c r="H19" s="215"/>
      <c r="I19" s="215"/>
      <c r="J19" s="215"/>
    </row>
    <row r="20" spans="2:10" s="26" customFormat="1" ht="33.75" customHeight="1" x14ac:dyDescent="0.2">
      <c r="B20" s="222" t="s">
        <v>44</v>
      </c>
      <c r="C20" s="222"/>
      <c r="D20" s="222"/>
      <c r="E20" s="222"/>
      <c r="F20" s="222"/>
      <c r="G20" s="222"/>
      <c r="H20" s="222"/>
      <c r="I20" s="222"/>
      <c r="J20" s="222"/>
    </row>
    <row r="21" spans="2:10" s="26" customFormat="1" ht="17.25" customHeight="1" x14ac:dyDescent="0.2">
      <c r="B21" s="220" t="s">
        <v>34</v>
      </c>
      <c r="C21" s="220"/>
      <c r="D21" s="220"/>
      <c r="E21" s="220"/>
      <c r="F21" s="220"/>
      <c r="G21" s="220"/>
      <c r="H21" s="93"/>
    </row>
    <row r="22" spans="2:10" s="26" customFormat="1" ht="60" customHeight="1" x14ac:dyDescent="0.2">
      <c r="B22" s="215" t="s">
        <v>35</v>
      </c>
      <c r="C22" s="215"/>
      <c r="D22" s="215"/>
      <c r="E22" s="215"/>
      <c r="F22" s="215"/>
      <c r="G22" s="215"/>
      <c r="H22" s="215"/>
      <c r="I22" s="215"/>
      <c r="J22" s="215"/>
    </row>
    <row r="23" spans="2:10" s="26" customFormat="1" ht="45" customHeight="1" x14ac:dyDescent="0.2">
      <c r="B23" s="215" t="s">
        <v>112</v>
      </c>
      <c r="C23" s="215"/>
      <c r="D23" s="215"/>
      <c r="E23" s="215"/>
      <c r="F23" s="215"/>
      <c r="G23" s="215"/>
      <c r="H23" s="215"/>
      <c r="I23" s="215"/>
      <c r="J23" s="215"/>
    </row>
    <row r="24" spans="2:10" s="26" customFormat="1" ht="16.5" customHeight="1" x14ac:dyDescent="0.2">
      <c r="B24" s="93"/>
      <c r="C24" s="214" t="s">
        <v>36</v>
      </c>
      <c r="D24" s="214"/>
      <c r="E24" s="214"/>
      <c r="F24" s="214"/>
      <c r="G24" s="214"/>
      <c r="H24" s="214"/>
      <c r="I24" s="214"/>
      <c r="J24" s="214"/>
    </row>
    <row r="25" spans="2:10" s="26" customFormat="1" ht="15.75" customHeight="1" x14ac:dyDescent="0.2">
      <c r="B25" s="93"/>
      <c r="C25" s="214" t="s">
        <v>37</v>
      </c>
      <c r="D25" s="214"/>
      <c r="E25" s="214"/>
      <c r="F25" s="214"/>
      <c r="G25" s="214"/>
      <c r="H25" s="214"/>
      <c r="I25" s="214"/>
      <c r="J25" s="214"/>
    </row>
    <row r="26" spans="2:10" s="26" customFormat="1" ht="16.5" customHeight="1" x14ac:dyDescent="0.2">
      <c r="B26" s="93"/>
      <c r="C26" s="214" t="s">
        <v>38</v>
      </c>
      <c r="D26" s="214"/>
      <c r="E26" s="214"/>
      <c r="F26" s="214"/>
      <c r="G26" s="214"/>
      <c r="H26" s="214"/>
      <c r="I26" s="214"/>
      <c r="J26" s="214"/>
    </row>
    <row r="27" spans="2:10" s="26" customFormat="1" ht="16.5" customHeight="1" x14ac:dyDescent="0.2">
      <c r="B27" s="93"/>
      <c r="C27" s="214" t="s">
        <v>39</v>
      </c>
      <c r="D27" s="214"/>
      <c r="E27" s="214"/>
      <c r="F27" s="214"/>
      <c r="G27" s="214"/>
      <c r="H27" s="214"/>
      <c r="I27" s="214"/>
      <c r="J27" s="214"/>
    </row>
    <row r="28" spans="2:10" s="26" customFormat="1" ht="28.5" customHeight="1" x14ac:dyDescent="0.2">
      <c r="B28" s="93"/>
      <c r="C28" s="215" t="s">
        <v>40</v>
      </c>
      <c r="D28" s="215"/>
      <c r="E28" s="215"/>
      <c r="F28" s="215"/>
      <c r="G28" s="215"/>
      <c r="H28" s="215"/>
      <c r="I28" s="215"/>
      <c r="J28" s="215"/>
    </row>
    <row r="29" spans="2:10" s="169" customFormat="1" ht="54" customHeight="1" x14ac:dyDescent="0.2">
      <c r="B29" s="217" t="s">
        <v>120</v>
      </c>
      <c r="C29" s="217"/>
      <c r="D29" s="217"/>
      <c r="E29" s="217"/>
      <c r="F29" s="217"/>
      <c r="G29" s="217"/>
      <c r="H29" s="217"/>
      <c r="I29" s="217"/>
      <c r="J29" s="217"/>
    </row>
    <row r="30" spans="2:10" s="95" customFormat="1" ht="25.5" customHeight="1" x14ac:dyDescent="0.2">
      <c r="B30" s="216" t="s">
        <v>41</v>
      </c>
      <c r="C30" s="216"/>
      <c r="D30" s="216"/>
      <c r="E30" s="216"/>
      <c r="F30" s="216"/>
      <c r="G30" s="216"/>
      <c r="H30" s="94"/>
    </row>
    <row r="31" spans="2:10" s="96" customFormat="1" ht="41.25" customHeight="1" x14ac:dyDescent="0.2">
      <c r="B31" s="215" t="s">
        <v>110</v>
      </c>
      <c r="C31" s="215"/>
      <c r="D31" s="215"/>
      <c r="E31" s="215"/>
      <c r="F31" s="215"/>
      <c r="G31" s="215"/>
      <c r="H31" s="215"/>
      <c r="I31" s="215"/>
      <c r="J31" s="215"/>
    </row>
    <row r="32" spans="2:10" s="96" customFormat="1" ht="37.5" customHeight="1" x14ac:dyDescent="0.2">
      <c r="B32" s="215" t="s">
        <v>103</v>
      </c>
      <c r="C32" s="215"/>
      <c r="D32" s="215"/>
      <c r="E32" s="215"/>
      <c r="F32" s="215"/>
      <c r="G32" s="215"/>
      <c r="H32" s="215"/>
      <c r="I32" s="215"/>
      <c r="J32" s="215"/>
    </row>
    <row r="33" spans="2:11" s="26" customFormat="1" ht="42" customHeight="1" x14ac:dyDescent="0.2">
      <c r="B33" s="215" t="s">
        <v>118</v>
      </c>
      <c r="C33" s="215"/>
      <c r="D33" s="215"/>
      <c r="E33" s="215"/>
      <c r="F33" s="215"/>
      <c r="G33" s="215"/>
      <c r="H33" s="215"/>
      <c r="I33" s="215"/>
      <c r="J33" s="215"/>
    </row>
    <row r="34" spans="2:11" s="26" customFormat="1" ht="20.25" customHeight="1" x14ac:dyDescent="0.2">
      <c r="B34" s="211" t="s">
        <v>46</v>
      </c>
      <c r="C34" s="211"/>
      <c r="D34" s="211"/>
      <c r="E34" s="211"/>
      <c r="F34" s="211"/>
      <c r="G34" s="211"/>
      <c r="H34" s="211"/>
    </row>
    <row r="35" spans="2:11" s="26" customFormat="1" ht="15.75" customHeight="1" x14ac:dyDescent="0.2">
      <c r="B35" s="27"/>
      <c r="C35" s="214" t="s">
        <v>105</v>
      </c>
      <c r="D35" s="214"/>
      <c r="E35" s="214"/>
      <c r="F35" s="214"/>
      <c r="G35" s="214"/>
      <c r="H35" s="214"/>
      <c r="I35" s="214"/>
      <c r="J35" s="214"/>
    </row>
    <row r="36" spans="2:11" s="26" customFormat="1" ht="15.75" customHeight="1" x14ac:dyDescent="0.2">
      <c r="B36" s="27"/>
      <c r="C36" s="211" t="s">
        <v>48</v>
      </c>
      <c r="D36" s="211"/>
      <c r="E36" s="211"/>
      <c r="F36" s="211"/>
      <c r="G36" s="211"/>
      <c r="H36" s="211"/>
      <c r="I36" s="211"/>
      <c r="J36" s="211"/>
    </row>
    <row r="37" spans="2:11" s="26" customFormat="1" ht="15" customHeight="1" x14ac:dyDescent="0.2">
      <c r="B37" s="27"/>
      <c r="C37" s="211" t="s">
        <v>50</v>
      </c>
      <c r="D37" s="211"/>
      <c r="E37" s="211"/>
      <c r="F37" s="211"/>
      <c r="G37" s="211"/>
      <c r="H37" s="27"/>
    </row>
    <row r="38" spans="2:11" s="26" customFormat="1" ht="15" customHeight="1" x14ac:dyDescent="0.2">
      <c r="B38" s="27"/>
      <c r="C38" s="211" t="s">
        <v>106</v>
      </c>
      <c r="D38" s="211"/>
      <c r="E38" s="211"/>
      <c r="F38" s="211"/>
      <c r="G38" s="27"/>
      <c r="H38" s="27"/>
      <c r="K38" s="181"/>
    </row>
    <row r="39" spans="2:11" s="26" customFormat="1" ht="16.5" customHeight="1" x14ac:dyDescent="0.2">
      <c r="B39" s="27"/>
      <c r="C39" s="211" t="s">
        <v>47</v>
      </c>
      <c r="D39" s="211"/>
      <c r="E39" s="211"/>
      <c r="F39" s="211"/>
      <c r="G39" s="211"/>
      <c r="H39" s="27"/>
    </row>
    <row r="40" spans="2:11" s="26" customFormat="1" ht="28.5" customHeight="1" x14ac:dyDescent="0.2">
      <c r="B40" s="214" t="s">
        <v>45</v>
      </c>
      <c r="C40" s="214"/>
      <c r="D40" s="214"/>
      <c r="E40" s="214"/>
      <c r="F40" s="214"/>
      <c r="G40" s="214"/>
      <c r="H40" s="214"/>
      <c r="I40" s="214"/>
      <c r="J40" s="214"/>
    </row>
    <row r="41" spans="2:11" s="95" customFormat="1" ht="20.25" customHeight="1" x14ac:dyDescent="0.2">
      <c r="B41" s="213" t="s">
        <v>42</v>
      </c>
      <c r="C41" s="213"/>
      <c r="D41" s="213"/>
      <c r="E41" s="213"/>
      <c r="F41" s="213"/>
      <c r="G41" s="213"/>
      <c r="H41" s="97"/>
    </row>
    <row r="42" spans="2:11" s="26" customFormat="1" ht="29.25" customHeight="1" x14ac:dyDescent="0.2">
      <c r="B42" s="212" t="s">
        <v>72</v>
      </c>
      <c r="C42" s="212"/>
      <c r="D42" s="212"/>
      <c r="E42" s="212"/>
      <c r="F42" s="212"/>
      <c r="G42" s="212"/>
      <c r="H42" s="212"/>
      <c r="I42" s="212"/>
      <c r="J42" s="212"/>
    </row>
    <row r="43" spans="2:11" s="96" customFormat="1" ht="15.75" hidden="1" customHeight="1" x14ac:dyDescent="0.2">
      <c r="B43" s="211" t="s">
        <v>43</v>
      </c>
      <c r="C43" s="211"/>
      <c r="D43" s="211"/>
      <c r="E43" s="211"/>
      <c r="F43" s="211"/>
      <c r="G43" s="211"/>
      <c r="H43" s="211"/>
    </row>
    <row r="44" spans="2:11" s="98" customFormat="1" ht="18" customHeight="1" x14ac:dyDescent="0.2">
      <c r="B44" s="218" t="s">
        <v>102</v>
      </c>
      <c r="C44" s="218"/>
      <c r="D44" s="218"/>
      <c r="E44" s="218"/>
      <c r="F44" s="218"/>
      <c r="G44" s="218"/>
      <c r="H44" s="218"/>
      <c r="I44" s="218"/>
      <c r="J44" s="218"/>
    </row>
    <row r="45" spans="2:11" s="98" customFormat="1" ht="24.75" customHeight="1" x14ac:dyDescent="0.2">
      <c r="B45" s="99"/>
      <c r="E45" s="100"/>
      <c r="J45" s="141" t="s">
        <v>31</v>
      </c>
    </row>
  </sheetData>
  <mergeCells count="35">
    <mergeCell ref="B44:J44"/>
    <mergeCell ref="B9:J9"/>
    <mergeCell ref="B12:J12"/>
    <mergeCell ref="B10:J10"/>
    <mergeCell ref="B21:G21"/>
    <mergeCell ref="B17:J17"/>
    <mergeCell ref="B13:J13"/>
    <mergeCell ref="B19:J19"/>
    <mergeCell ref="B11:G11"/>
    <mergeCell ref="B14:J14"/>
    <mergeCell ref="B15:J15"/>
    <mergeCell ref="B16:J16"/>
    <mergeCell ref="C25:J25"/>
    <mergeCell ref="B20:J20"/>
    <mergeCell ref="C24:J24"/>
    <mergeCell ref="B22:J22"/>
    <mergeCell ref="B23:J23"/>
    <mergeCell ref="B32:J32"/>
    <mergeCell ref="B33:J33"/>
    <mergeCell ref="C38:F38"/>
    <mergeCell ref="C27:J27"/>
    <mergeCell ref="C26:J26"/>
    <mergeCell ref="B30:G30"/>
    <mergeCell ref="C35:J35"/>
    <mergeCell ref="B34:H34"/>
    <mergeCell ref="C28:J28"/>
    <mergeCell ref="B31:J31"/>
    <mergeCell ref="B29:J29"/>
    <mergeCell ref="B43:H43"/>
    <mergeCell ref="C37:G37"/>
    <mergeCell ref="C39:G39"/>
    <mergeCell ref="C36:J36"/>
    <mergeCell ref="B42:J42"/>
    <mergeCell ref="B41:G41"/>
    <mergeCell ref="B40:J40"/>
  </mergeCells>
  <phoneticPr fontId="1" type="noConversion"/>
  <hyperlinks>
    <hyperlink ref="J45" location="Índice!A1" tooltip="Índice" display="Índice"/>
  </hyperlinks>
  <pageMargins left="0.75" right="0.75" top="1" bottom="1" header="0" footer="0"/>
  <pageSetup paperSize="9" scale="71" orientation="landscape" horizontalDpi="200" verticalDpi="200" r:id="rId1"/>
  <headerFooter alignWithMargins="0"/>
  <rowBreaks count="1" manualBreakCount="1">
    <brk id="19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1"/>
  <sheetViews>
    <sheetView showGridLines="0" showRowColHeaders="0" zoomScaleNormal="100" workbookViewId="0">
      <selection activeCell="G26" sqref="G26:H26"/>
    </sheetView>
  </sheetViews>
  <sheetFormatPr baseColWidth="10" defaultRowHeight="12.75" x14ac:dyDescent="0.2"/>
  <cols>
    <col min="1" max="1" width="6.5703125" style="3" customWidth="1"/>
    <col min="2" max="2" width="11.42578125" style="3"/>
    <col min="3" max="3" width="22.28515625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10" spans="2:8" ht="18" customHeight="1" x14ac:dyDescent="0.25">
      <c r="C10" s="210" t="s">
        <v>65</v>
      </c>
      <c r="D10" s="210"/>
      <c r="E10" s="210"/>
      <c r="F10" s="210"/>
      <c r="G10" s="210"/>
      <c r="H10" s="210"/>
    </row>
    <row r="11" spans="2:8" ht="17.25" customHeight="1" x14ac:dyDescent="0.25">
      <c r="B11" s="210" t="s">
        <v>24</v>
      </c>
      <c r="C11" s="210"/>
      <c r="D11" s="210"/>
      <c r="E11" s="210"/>
      <c r="F11" s="210"/>
      <c r="G11" s="210"/>
      <c r="H11" s="210"/>
    </row>
    <row r="12" spans="2:8" ht="12.75" customHeight="1" x14ac:dyDescent="0.25">
      <c r="B12" s="11"/>
      <c r="C12" s="11"/>
      <c r="D12" s="11"/>
      <c r="E12" s="11"/>
      <c r="F12" s="11"/>
      <c r="G12" s="11"/>
      <c r="H12" s="25"/>
    </row>
    <row r="13" spans="2:8" ht="30" customHeight="1" thickBot="1" x14ac:dyDescent="0.3">
      <c r="B13" s="11"/>
      <c r="C13" s="35" t="s">
        <v>14</v>
      </c>
      <c r="D13" s="33" t="s">
        <v>0</v>
      </c>
      <c r="E13" s="33" t="s">
        <v>1</v>
      </c>
      <c r="F13" s="33" t="s">
        <v>2</v>
      </c>
      <c r="G13" s="34" t="s">
        <v>51</v>
      </c>
      <c r="H13" s="34" t="s">
        <v>52</v>
      </c>
    </row>
    <row r="14" spans="2:8" ht="18" customHeight="1" x14ac:dyDescent="0.2">
      <c r="B14" s="1"/>
      <c r="C14" s="13" t="s">
        <v>15</v>
      </c>
      <c r="D14" s="80">
        <v>1693.8720930232557</v>
      </c>
      <c r="E14" s="77">
        <v>1181.3142857142857</v>
      </c>
      <c r="F14" s="77">
        <v>2129.9631147540986</v>
      </c>
      <c r="G14" s="77">
        <v>4028.7674418604652</v>
      </c>
      <c r="H14" s="77">
        <v>10827.3125</v>
      </c>
    </row>
    <row r="15" spans="2:8" ht="18" customHeight="1" x14ac:dyDescent="0.2">
      <c r="B15" s="1"/>
      <c r="C15" s="13" t="s">
        <v>16</v>
      </c>
      <c r="D15" s="80">
        <v>1706.7919075144509</v>
      </c>
      <c r="E15" s="77">
        <v>1185.2765957446809</v>
      </c>
      <c r="F15" s="77">
        <v>2221.4113924050635</v>
      </c>
      <c r="G15" s="77">
        <v>4442.8227848101269</v>
      </c>
      <c r="H15" s="77">
        <v>12999.37037037037</v>
      </c>
    </row>
    <row r="16" spans="2:8" ht="18" customHeight="1" x14ac:dyDescent="0.2">
      <c r="B16" s="1"/>
      <c r="C16" s="13" t="s">
        <v>17</v>
      </c>
      <c r="D16" s="80">
        <v>1722.0714285714287</v>
      </c>
      <c r="E16" s="77">
        <v>1126.391304347826</v>
      </c>
      <c r="F16" s="77">
        <v>2105.6913580246915</v>
      </c>
      <c r="G16" s="77">
        <v>4488.4473684210525</v>
      </c>
      <c r="H16" s="77">
        <v>6560.0384615384619</v>
      </c>
    </row>
    <row r="17" spans="1:12" ht="18" customHeight="1" x14ac:dyDescent="0.2">
      <c r="B17" s="1"/>
      <c r="C17" s="13" t="s">
        <v>18</v>
      </c>
      <c r="D17" s="80">
        <v>1476.6829268292684</v>
      </c>
      <c r="E17" s="77">
        <v>1100.5</v>
      </c>
      <c r="F17" s="77">
        <v>1626.1136363636363</v>
      </c>
      <c r="G17" s="77">
        <v>3974.9444444444443</v>
      </c>
      <c r="H17" s="77">
        <v>6504.454545454545</v>
      </c>
    </row>
    <row r="18" spans="1:12" ht="18" customHeight="1" x14ac:dyDescent="0.2">
      <c r="B18" s="1"/>
      <c r="C18" s="13" t="s">
        <v>19</v>
      </c>
      <c r="D18" s="80">
        <v>1835.851851851852</v>
      </c>
      <c r="E18" s="77">
        <v>1472.5714285714287</v>
      </c>
      <c r="F18" s="77">
        <v>1871.125</v>
      </c>
      <c r="G18" s="77">
        <v>4605.8461538461543</v>
      </c>
      <c r="H18" s="77">
        <v>7484.5</v>
      </c>
    </row>
    <row r="19" spans="1:12" ht="18" customHeight="1" x14ac:dyDescent="0.2">
      <c r="B19" s="1"/>
      <c r="C19" s="13" t="s">
        <v>20</v>
      </c>
      <c r="D19" s="80">
        <v>1644.6</v>
      </c>
      <c r="E19" s="77">
        <v>1176.8846153846155</v>
      </c>
      <c r="F19" s="77">
        <v>1868.36</v>
      </c>
      <c r="G19" s="77">
        <v>3975.2340425531916</v>
      </c>
      <c r="H19" s="77">
        <v>9833.4736842105267</v>
      </c>
      <c r="I19" s="30"/>
      <c r="J19" s="30"/>
      <c r="K19" s="30"/>
      <c r="L19" s="30"/>
    </row>
    <row r="20" spans="1:12" ht="18" customHeight="1" x14ac:dyDescent="0.2">
      <c r="B20" s="1"/>
      <c r="C20" s="14" t="s">
        <v>12</v>
      </c>
      <c r="D20" s="57">
        <v>1686.2787610619469</v>
      </c>
      <c r="E20" s="63">
        <v>1181.5245901639344</v>
      </c>
      <c r="F20" s="63">
        <v>2062.998482549317</v>
      </c>
      <c r="G20" s="63">
        <v>4196.0370370370374</v>
      </c>
      <c r="H20" s="63">
        <v>9780.6906474820153</v>
      </c>
      <c r="I20" s="32"/>
      <c r="J20" s="32"/>
      <c r="K20" s="32"/>
      <c r="L20" s="4"/>
    </row>
    <row r="21" spans="1:12" ht="18" customHeight="1" thickBot="1" x14ac:dyDescent="0.25">
      <c r="B21" s="1"/>
      <c r="C21" s="15" t="s">
        <v>13</v>
      </c>
      <c r="D21" s="58">
        <v>1441</v>
      </c>
      <c r="E21" s="64">
        <v>1080</v>
      </c>
      <c r="F21" s="64">
        <v>1627</v>
      </c>
      <c r="G21" s="64">
        <v>3042</v>
      </c>
      <c r="H21" s="64">
        <v>7569.7254441837104</v>
      </c>
    </row>
    <row r="22" spans="1:12" x14ac:dyDescent="0.2">
      <c r="C22" s="9" t="s">
        <v>22</v>
      </c>
      <c r="D22" s="9"/>
      <c r="E22" s="9"/>
      <c r="F22" s="9"/>
      <c r="G22" s="9"/>
      <c r="H22" s="23"/>
    </row>
    <row r="23" spans="1:12" ht="12" customHeight="1" x14ac:dyDescent="0.2">
      <c r="C23" s="10" t="s">
        <v>23</v>
      </c>
      <c r="D23" s="9"/>
      <c r="E23" s="9"/>
      <c r="F23" s="9"/>
      <c r="G23" s="9"/>
      <c r="H23" s="23"/>
    </row>
    <row r="24" spans="1:12" ht="10.5" customHeight="1" x14ac:dyDescent="0.2">
      <c r="C24" s="9" t="s">
        <v>54</v>
      </c>
      <c r="D24" s="9"/>
      <c r="E24" s="9"/>
      <c r="F24" s="9"/>
      <c r="G24" s="9"/>
      <c r="H24" s="23"/>
    </row>
    <row r="25" spans="1:12" ht="15" x14ac:dyDescent="0.25">
      <c r="A25" s="1"/>
      <c r="B25" s="237"/>
      <c r="C25" s="237"/>
      <c r="D25" s="237"/>
      <c r="E25" s="237"/>
      <c r="F25" s="237"/>
      <c r="G25" s="1"/>
      <c r="H25" s="24"/>
    </row>
    <row r="26" spans="1:12" x14ac:dyDescent="0.2">
      <c r="G26" s="238" t="s">
        <v>31</v>
      </c>
      <c r="H26" s="238"/>
    </row>
    <row r="29" spans="1:12" x14ac:dyDescent="0.2">
      <c r="B29" s="1"/>
      <c r="C29" s="31"/>
      <c r="D29" s="32"/>
      <c r="E29" s="32"/>
      <c r="F29" s="32"/>
      <c r="G29" s="32"/>
    </row>
    <row r="30" spans="1:12" x14ac:dyDescent="0.2">
      <c r="B30" s="1"/>
      <c r="C30" s="1"/>
      <c r="D30" s="1"/>
      <c r="E30" s="1"/>
      <c r="F30" s="1"/>
      <c r="G30" s="1"/>
    </row>
    <row r="31" spans="1:12" x14ac:dyDescent="0.2">
      <c r="B31" s="1"/>
      <c r="C31" s="1"/>
      <c r="D31" s="46"/>
      <c r="E31" s="46"/>
      <c r="F31" s="46"/>
      <c r="G31" s="46"/>
    </row>
  </sheetData>
  <mergeCells count="4">
    <mergeCell ref="B11:H11"/>
    <mergeCell ref="B25:F25"/>
    <mergeCell ref="G26:H26"/>
    <mergeCell ref="C10:H10"/>
  </mergeCells>
  <phoneticPr fontId="1" type="noConversion"/>
  <hyperlinks>
    <hyperlink ref="G26:H26" location="ÍNDICE!A1" display="Índice"/>
  </hyperlinks>
  <pageMargins left="0.75" right="0.75" top="1" bottom="1" header="0" footer="0"/>
  <pageSetup paperSize="9" scale="94" orientation="landscape" horizontalDpi="200" verticalDpi="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7"/>
  <sheetViews>
    <sheetView showGridLines="0" showRowColHeaders="0" zoomScaleNormal="100" workbookViewId="0">
      <selection activeCell="G25" sqref="G25:H25"/>
    </sheetView>
  </sheetViews>
  <sheetFormatPr baseColWidth="10" defaultRowHeight="12.75" x14ac:dyDescent="0.2"/>
  <cols>
    <col min="1" max="1" width="6.5703125" style="3" customWidth="1"/>
    <col min="2" max="2" width="11.42578125" style="3"/>
    <col min="3" max="3" width="18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9" spans="2:8" ht="18.75" customHeight="1" x14ac:dyDescent="0.25">
      <c r="C9" s="210" t="s">
        <v>65</v>
      </c>
      <c r="D9" s="210"/>
      <c r="E9" s="210"/>
      <c r="F9" s="210"/>
      <c r="G9" s="210"/>
      <c r="H9" s="210"/>
    </row>
    <row r="10" spans="2:8" ht="15" x14ac:dyDescent="0.25">
      <c r="B10" s="210" t="s">
        <v>25</v>
      </c>
      <c r="C10" s="210"/>
      <c r="D10" s="210"/>
      <c r="E10" s="210"/>
      <c r="F10" s="210"/>
      <c r="G10" s="210"/>
      <c r="H10" s="210"/>
    </row>
    <row r="11" spans="2:8" ht="15.75" customHeight="1" x14ac:dyDescent="0.25">
      <c r="B11" s="11"/>
      <c r="C11" s="11"/>
      <c r="D11" s="11"/>
      <c r="E11" s="11"/>
      <c r="F11" s="11"/>
      <c r="G11" s="11"/>
      <c r="H11" s="25"/>
    </row>
    <row r="12" spans="2:8" ht="30" customHeight="1" thickBot="1" x14ac:dyDescent="0.3">
      <c r="B12" s="11"/>
      <c r="C12" s="35" t="s">
        <v>14</v>
      </c>
      <c r="D12" s="33" t="s">
        <v>0</v>
      </c>
      <c r="E12" s="33" t="s">
        <v>1</v>
      </c>
      <c r="F12" s="33" t="s">
        <v>2</v>
      </c>
      <c r="G12" s="34" t="s">
        <v>51</v>
      </c>
      <c r="H12" s="34" t="s">
        <v>52</v>
      </c>
    </row>
    <row r="13" spans="2:8" ht="18" customHeight="1" x14ac:dyDescent="0.2">
      <c r="B13" s="1"/>
      <c r="C13" s="13" t="s">
        <v>15</v>
      </c>
      <c r="D13" s="80">
        <v>1722.47580645161</v>
      </c>
      <c r="E13" s="77">
        <v>1239.29230769231</v>
      </c>
      <c r="F13" s="80">
        <v>2080.8524590163902</v>
      </c>
      <c r="G13" s="82" t="s">
        <v>21</v>
      </c>
      <c r="H13" s="82" t="s">
        <v>21</v>
      </c>
    </row>
    <row r="14" spans="2:8" ht="18" customHeight="1" x14ac:dyDescent="0.2">
      <c r="B14" s="1"/>
      <c r="C14" s="13" t="s">
        <v>16</v>
      </c>
      <c r="D14" s="80">
        <v>1679.0355029585801</v>
      </c>
      <c r="E14" s="77">
        <v>1175.7111111111101</v>
      </c>
      <c r="F14" s="80">
        <v>2130.7848101265799</v>
      </c>
      <c r="G14" s="82" t="s">
        <v>21</v>
      </c>
      <c r="H14" s="82" t="s">
        <v>21</v>
      </c>
    </row>
    <row r="15" spans="2:8" ht="18" customHeight="1" x14ac:dyDescent="0.2">
      <c r="B15" s="1"/>
      <c r="C15" s="13" t="s">
        <v>17</v>
      </c>
      <c r="D15" s="80">
        <v>1739.5121951219501</v>
      </c>
      <c r="E15" s="77">
        <v>1205.1428571428601</v>
      </c>
      <c r="F15" s="80">
        <v>2073.4320987654301</v>
      </c>
      <c r="G15" s="82" t="s">
        <v>21</v>
      </c>
      <c r="H15" s="82" t="s">
        <v>21</v>
      </c>
    </row>
    <row r="16" spans="2:8" ht="18" customHeight="1" x14ac:dyDescent="0.2">
      <c r="B16" s="1"/>
      <c r="C16" s="13" t="s">
        <v>18</v>
      </c>
      <c r="D16" s="80">
        <v>1441.92682926829</v>
      </c>
      <c r="E16" s="77">
        <v>1084.5999999999999</v>
      </c>
      <c r="F16" s="80">
        <v>1590.1136363636399</v>
      </c>
      <c r="G16" s="82" t="s">
        <v>21</v>
      </c>
      <c r="H16" s="82" t="s">
        <v>21</v>
      </c>
    </row>
    <row r="17" spans="1:12" ht="18" customHeight="1" x14ac:dyDescent="0.2">
      <c r="B17" s="1"/>
      <c r="C17" s="13" t="s">
        <v>19</v>
      </c>
      <c r="D17" s="80">
        <v>1796.5925925925901</v>
      </c>
      <c r="E17" s="77">
        <v>1457</v>
      </c>
      <c r="F17" s="80">
        <v>1834.59375</v>
      </c>
      <c r="G17" s="82" t="s">
        <v>21</v>
      </c>
      <c r="H17" s="82" t="s">
        <v>21</v>
      </c>
    </row>
    <row r="18" spans="1:12" ht="18" customHeight="1" x14ac:dyDescent="0.2">
      <c r="B18" s="1"/>
      <c r="C18" s="13" t="s">
        <v>20</v>
      </c>
      <c r="D18" s="80">
        <v>1668.1538461538501</v>
      </c>
      <c r="E18" s="77">
        <v>1181.92</v>
      </c>
      <c r="F18" s="80">
        <v>1813.5</v>
      </c>
      <c r="G18" s="82" t="s">
        <v>21</v>
      </c>
      <c r="H18" s="82" t="s">
        <v>21</v>
      </c>
      <c r="I18" s="30"/>
      <c r="J18" s="30"/>
      <c r="K18" s="30"/>
      <c r="L18" s="30"/>
    </row>
    <row r="19" spans="1:12" ht="18" customHeight="1" x14ac:dyDescent="0.2">
      <c r="B19" s="1"/>
      <c r="C19" s="14" t="s">
        <v>12</v>
      </c>
      <c r="D19" s="57">
        <v>1740</v>
      </c>
      <c r="E19" s="63">
        <v>1020</v>
      </c>
      <c r="F19" s="57">
        <v>2007</v>
      </c>
      <c r="G19" s="83" t="s">
        <v>21</v>
      </c>
      <c r="H19" s="83" t="s">
        <v>21</v>
      </c>
      <c r="I19" s="32"/>
      <c r="J19" s="32"/>
      <c r="K19" s="32"/>
      <c r="L19" s="4"/>
    </row>
    <row r="20" spans="1:12" ht="18" customHeight="1" thickBot="1" x14ac:dyDescent="0.25">
      <c r="B20" s="1"/>
      <c r="C20" s="15" t="s">
        <v>13</v>
      </c>
      <c r="D20" s="81">
        <v>1400</v>
      </c>
      <c r="E20" s="64">
        <v>1036</v>
      </c>
      <c r="F20" s="58">
        <v>1611</v>
      </c>
      <c r="G20" s="58" t="s">
        <v>21</v>
      </c>
      <c r="H20" s="58" t="s">
        <v>21</v>
      </c>
    </row>
    <row r="21" spans="1:12" x14ac:dyDescent="0.2">
      <c r="C21" s="9" t="s">
        <v>22</v>
      </c>
      <c r="D21" s="9"/>
      <c r="E21" s="9"/>
      <c r="F21" s="9"/>
      <c r="G21" s="9"/>
      <c r="H21" s="23"/>
    </row>
    <row r="22" spans="1:12" ht="12" customHeight="1" x14ac:dyDescent="0.2">
      <c r="C22" s="10" t="s">
        <v>23</v>
      </c>
      <c r="D22" s="9"/>
      <c r="E22" s="9"/>
      <c r="F22" s="9"/>
      <c r="G22" s="9"/>
      <c r="H22" s="23"/>
    </row>
    <row r="23" spans="1:12" ht="10.5" customHeight="1" x14ac:dyDescent="0.2">
      <c r="C23" s="9" t="s">
        <v>54</v>
      </c>
      <c r="D23" s="9"/>
      <c r="E23" s="9"/>
      <c r="F23" s="9"/>
      <c r="G23" s="9"/>
      <c r="H23" s="23"/>
    </row>
    <row r="24" spans="1:12" ht="10.5" customHeight="1" x14ac:dyDescent="0.25">
      <c r="A24" s="1"/>
      <c r="B24" s="45"/>
      <c r="C24" s="23" t="s">
        <v>55</v>
      </c>
      <c r="D24" s="45"/>
      <c r="E24" s="45"/>
      <c r="F24" s="45"/>
      <c r="G24" s="1"/>
      <c r="H24" s="24"/>
    </row>
    <row r="25" spans="1:12" x14ac:dyDescent="0.2">
      <c r="G25" s="238" t="s">
        <v>31</v>
      </c>
      <c r="H25" s="238"/>
    </row>
    <row r="27" spans="1:12" x14ac:dyDescent="0.2">
      <c r="D27" s="47"/>
      <c r="E27" s="47"/>
      <c r="F27" s="47"/>
    </row>
  </sheetData>
  <mergeCells count="3">
    <mergeCell ref="B10:H10"/>
    <mergeCell ref="G25:H25"/>
    <mergeCell ref="C9:H9"/>
  </mergeCells>
  <phoneticPr fontId="1" type="noConversion"/>
  <hyperlinks>
    <hyperlink ref="G25:H25" location="ÍNDICE!A1" display="Índice"/>
  </hyperlinks>
  <pageMargins left="0.75" right="0.75" top="1" bottom="1" header="0" footer="0"/>
  <pageSetup paperSize="9" scale="94" orientation="landscape" horizontalDpi="200" verticalDpi="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9"/>
  <sheetViews>
    <sheetView showGridLines="0" showRowColHeaders="0" zoomScaleNormal="100" workbookViewId="0"/>
  </sheetViews>
  <sheetFormatPr baseColWidth="10" defaultRowHeight="12.75" x14ac:dyDescent="0.2"/>
  <cols>
    <col min="1" max="1" width="6.5703125" style="3" customWidth="1"/>
    <col min="2" max="2" width="11.42578125" style="3"/>
    <col min="3" max="3" width="18" style="3" customWidth="1"/>
    <col min="4" max="4" width="16.140625" style="3" customWidth="1"/>
    <col min="5" max="5" width="13.85546875" style="3" customWidth="1"/>
    <col min="6" max="6" width="15.5703125" style="3" customWidth="1"/>
    <col min="7" max="7" width="15.42578125" style="3" customWidth="1"/>
    <col min="8" max="8" width="14.140625" style="22" customWidth="1"/>
    <col min="9" max="9" width="11.42578125" style="3"/>
    <col min="10" max="10" width="0.140625" style="3" customWidth="1"/>
    <col min="11" max="16384" width="11.42578125" style="3"/>
  </cols>
  <sheetData>
    <row r="10" spans="2:8" ht="15.75" customHeight="1" x14ac:dyDescent="0.25">
      <c r="C10" s="210" t="s">
        <v>65</v>
      </c>
      <c r="D10" s="210"/>
      <c r="E10" s="210"/>
      <c r="F10" s="210"/>
      <c r="G10" s="210"/>
      <c r="H10" s="210"/>
    </row>
    <row r="11" spans="2:8" ht="18" customHeight="1" x14ac:dyDescent="0.25">
      <c r="B11" s="210" t="s">
        <v>26</v>
      </c>
      <c r="C11" s="210"/>
      <c r="D11" s="210"/>
      <c r="E11" s="210"/>
      <c r="F11" s="210"/>
      <c r="G11" s="210"/>
      <c r="H11" s="210"/>
    </row>
    <row r="12" spans="2:8" ht="12.75" customHeight="1" x14ac:dyDescent="0.25">
      <c r="B12" s="11"/>
      <c r="C12" s="11"/>
      <c r="D12" s="11"/>
      <c r="E12" s="11"/>
      <c r="F12" s="11"/>
      <c r="G12" s="11"/>
      <c r="H12" s="25"/>
    </row>
    <row r="13" spans="2:8" ht="30" customHeight="1" thickBot="1" x14ac:dyDescent="0.3">
      <c r="B13" s="11"/>
      <c r="C13" s="35" t="s">
        <v>14</v>
      </c>
      <c r="D13" s="33" t="s">
        <v>0</v>
      </c>
      <c r="E13" s="33" t="s">
        <v>1</v>
      </c>
      <c r="F13" s="33" t="s">
        <v>2</v>
      </c>
      <c r="G13" s="34" t="s">
        <v>51</v>
      </c>
      <c r="H13" s="34" t="s">
        <v>52</v>
      </c>
    </row>
    <row r="14" spans="2:8" ht="18" customHeight="1" x14ac:dyDescent="0.2">
      <c r="B14" s="1"/>
      <c r="C14" s="13" t="s">
        <v>15</v>
      </c>
      <c r="D14" s="80">
        <v>1673.6814516129</v>
      </c>
      <c r="E14" s="77">
        <v>1170</v>
      </c>
      <c r="F14" s="77">
        <v>2094.8638297872299</v>
      </c>
      <c r="G14" s="82" t="s">
        <v>21</v>
      </c>
      <c r="H14" s="82" t="s">
        <v>21</v>
      </c>
    </row>
    <row r="15" spans="2:8" ht="18" customHeight="1" x14ac:dyDescent="0.2">
      <c r="B15" s="1"/>
      <c r="C15" s="13" t="s">
        <v>16</v>
      </c>
      <c r="D15" s="80">
        <v>1688.28658536585</v>
      </c>
      <c r="E15" s="77">
        <v>1159.8181818181799</v>
      </c>
      <c r="F15" s="77">
        <v>2143.2091503268002</v>
      </c>
      <c r="G15" s="82" t="s">
        <v>21</v>
      </c>
      <c r="H15" s="82" t="s">
        <v>21</v>
      </c>
    </row>
    <row r="16" spans="2:8" ht="18" customHeight="1" x14ac:dyDescent="0.2">
      <c r="B16" s="1"/>
      <c r="C16" s="13" t="s">
        <v>17</v>
      </c>
      <c r="D16" s="80">
        <v>1585.8160919540201</v>
      </c>
      <c r="E16" s="77">
        <v>1162.61904761905</v>
      </c>
      <c r="F16" s="77">
        <v>2108.84415584416</v>
      </c>
      <c r="G16" s="82" t="s">
        <v>21</v>
      </c>
      <c r="H16" s="82" t="s">
        <v>21</v>
      </c>
    </row>
    <row r="17" spans="1:12" ht="18" customHeight="1" x14ac:dyDescent="0.2">
      <c r="B17" s="1"/>
      <c r="C17" s="13" t="s">
        <v>18</v>
      </c>
      <c r="D17" s="80">
        <v>1423.2926829268299</v>
      </c>
      <c r="E17" s="77">
        <v>1048.0999999999999</v>
      </c>
      <c r="F17" s="77">
        <v>1564.45454545455</v>
      </c>
      <c r="G17" s="82" t="s">
        <v>21</v>
      </c>
      <c r="H17" s="82" t="s">
        <v>21</v>
      </c>
    </row>
    <row r="18" spans="1:12" ht="18" customHeight="1" x14ac:dyDescent="0.2">
      <c r="B18" s="1"/>
      <c r="C18" s="13" t="s">
        <v>19</v>
      </c>
      <c r="D18" s="80">
        <v>1753.4074074074099</v>
      </c>
      <c r="E18" s="77">
        <v>1402.2857142857099</v>
      </c>
      <c r="F18" s="77">
        <v>1843.8064516129</v>
      </c>
      <c r="G18" s="82" t="s">
        <v>21</v>
      </c>
      <c r="H18" s="82" t="s">
        <v>21</v>
      </c>
    </row>
    <row r="19" spans="1:12" ht="18" customHeight="1" x14ac:dyDescent="0.2">
      <c r="B19" s="1"/>
      <c r="C19" s="13" t="s">
        <v>20</v>
      </c>
      <c r="D19" s="80">
        <v>1623.5274725274701</v>
      </c>
      <c r="E19" s="77">
        <v>1128.92</v>
      </c>
      <c r="F19" s="77">
        <v>1777.41414141414</v>
      </c>
      <c r="G19" s="82" t="s">
        <v>21</v>
      </c>
      <c r="H19" s="82" t="s">
        <v>21</v>
      </c>
      <c r="I19" s="30"/>
      <c r="J19" s="30"/>
      <c r="K19" s="30"/>
      <c r="L19" s="30"/>
    </row>
    <row r="20" spans="1:12" ht="18" customHeight="1" x14ac:dyDescent="0.2">
      <c r="B20" s="1"/>
      <c r="C20" s="14" t="s">
        <v>12</v>
      </c>
      <c r="D20" s="57">
        <v>1624</v>
      </c>
      <c r="E20" s="63">
        <v>1242</v>
      </c>
      <c r="F20" s="63">
        <v>2010</v>
      </c>
      <c r="G20" s="83" t="s">
        <v>21</v>
      </c>
      <c r="H20" s="83" t="s">
        <v>21</v>
      </c>
      <c r="I20" s="32"/>
      <c r="J20" s="32"/>
      <c r="K20" s="32"/>
      <c r="L20" s="4"/>
    </row>
    <row r="21" spans="1:12" ht="18" customHeight="1" thickBot="1" x14ac:dyDescent="0.25">
      <c r="B21" s="1"/>
      <c r="C21" s="15" t="s">
        <v>13</v>
      </c>
      <c r="D21" s="58">
        <v>1484.0677432216901</v>
      </c>
      <c r="E21" s="64">
        <v>1030.3709439528</v>
      </c>
      <c r="F21" s="64">
        <v>1709.28931922539</v>
      </c>
      <c r="G21" s="58" t="s">
        <v>21</v>
      </c>
      <c r="H21" s="58" t="s">
        <v>21</v>
      </c>
    </row>
    <row r="22" spans="1:12" x14ac:dyDescent="0.2">
      <c r="C22" s="9" t="s">
        <v>22</v>
      </c>
      <c r="D22" s="9"/>
      <c r="E22" s="9"/>
      <c r="F22" s="9"/>
      <c r="G22" s="9"/>
      <c r="H22" s="23"/>
    </row>
    <row r="23" spans="1:12" ht="12" customHeight="1" x14ac:dyDescent="0.2">
      <c r="C23" s="10" t="s">
        <v>23</v>
      </c>
      <c r="D23" s="9"/>
      <c r="E23" s="9"/>
      <c r="F23" s="9"/>
      <c r="G23" s="9"/>
      <c r="H23" s="23"/>
    </row>
    <row r="24" spans="1:12" ht="10.5" customHeight="1" x14ac:dyDescent="0.2">
      <c r="C24" s="9" t="s">
        <v>54</v>
      </c>
      <c r="D24" s="9"/>
      <c r="E24" s="9"/>
      <c r="F24" s="9"/>
      <c r="G24" s="9"/>
      <c r="H24" s="23"/>
    </row>
    <row r="25" spans="1:12" ht="11.25" customHeight="1" x14ac:dyDescent="0.25">
      <c r="A25" s="1"/>
      <c r="B25" s="45"/>
      <c r="C25" s="23" t="s">
        <v>55</v>
      </c>
      <c r="D25" s="45"/>
      <c r="E25" s="45"/>
      <c r="F25" s="45"/>
      <c r="G25" s="29"/>
      <c r="H25" s="12" t="s">
        <v>31</v>
      </c>
    </row>
    <row r="29" spans="1:12" x14ac:dyDescent="0.2">
      <c r="D29" s="47"/>
      <c r="E29" s="47"/>
      <c r="F29" s="47"/>
    </row>
  </sheetData>
  <mergeCells count="2">
    <mergeCell ref="B11:H11"/>
    <mergeCell ref="C10:H10"/>
  </mergeCells>
  <phoneticPr fontId="1" type="noConversion"/>
  <hyperlinks>
    <hyperlink ref="H25" location="ÍNDICE!A1" display="Índice"/>
  </hyperlinks>
  <pageMargins left="0.75" right="0.75" top="1" bottom="1" header="0" footer="0"/>
  <pageSetup paperSize="9" scale="95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9"/>
  <sheetViews>
    <sheetView showGridLines="0" showRowColHeaders="0" zoomScale="81" zoomScaleNormal="81" workbookViewId="0">
      <selection activeCell="U39" sqref="U39"/>
    </sheetView>
  </sheetViews>
  <sheetFormatPr baseColWidth="10" defaultRowHeight="12.75" x14ac:dyDescent="0.2"/>
  <cols>
    <col min="1" max="1" width="10" customWidth="1"/>
    <col min="2" max="2" width="26.5703125" customWidth="1"/>
  </cols>
  <sheetData>
    <row r="7" spans="6:10" x14ac:dyDescent="0.2">
      <c r="F7" s="165"/>
    </row>
    <row r="8" spans="6:10" x14ac:dyDescent="0.2">
      <c r="F8" s="166"/>
      <c r="G8" s="146"/>
      <c r="H8" s="146"/>
      <c r="I8" s="146"/>
      <c r="J8" s="146"/>
    </row>
    <row r="9" spans="6:10" x14ac:dyDescent="0.2">
      <c r="F9" s="147"/>
      <c r="G9" s="147"/>
      <c r="H9" s="147"/>
      <c r="I9" s="147"/>
      <c r="J9" s="147"/>
    </row>
    <row r="16" spans="6:10" s="184" customFormat="1" x14ac:dyDescent="0.2"/>
    <row r="17" s="184" customFormat="1" x14ac:dyDescent="0.2"/>
    <row r="18" s="184" customFormat="1" x14ac:dyDescent="0.2"/>
    <row r="19" s="184" customFormat="1" x14ac:dyDescent="0.2"/>
    <row r="20" s="184" customFormat="1" x14ac:dyDescent="0.2"/>
    <row r="21" s="184" customFormat="1" x14ac:dyDescent="0.2"/>
    <row r="22" s="184" customFormat="1" x14ac:dyDescent="0.2"/>
    <row r="49" spans="2:11" x14ac:dyDescent="0.2">
      <c r="B49" s="137" t="s">
        <v>80</v>
      </c>
    </row>
    <row r="50" spans="2:11" x14ac:dyDescent="0.2">
      <c r="B50" s="137" t="s">
        <v>81</v>
      </c>
    </row>
    <row r="51" spans="2:11" s="184" customFormat="1" x14ac:dyDescent="0.2">
      <c r="B51" s="137" t="s">
        <v>128</v>
      </c>
    </row>
    <row r="52" spans="2:11" x14ac:dyDescent="0.2">
      <c r="B52" s="137"/>
    </row>
    <row r="53" spans="2:11" x14ac:dyDescent="0.2">
      <c r="C53" s="184"/>
      <c r="D53" s="184"/>
      <c r="E53" s="184"/>
      <c r="F53" s="184"/>
      <c r="G53" s="184"/>
      <c r="H53" s="184"/>
      <c r="I53" s="184"/>
    </row>
    <row r="54" spans="2:11" x14ac:dyDescent="0.2">
      <c r="C54" s="170"/>
      <c r="D54" s="170"/>
      <c r="E54" s="170"/>
      <c r="F54" s="170"/>
      <c r="G54" s="170"/>
      <c r="H54" s="170"/>
      <c r="I54" s="170"/>
      <c r="J54" s="170"/>
      <c r="K54" s="170"/>
    </row>
    <row r="57" spans="2:11" ht="15.75" x14ac:dyDescent="0.25">
      <c r="B57" s="223" t="s">
        <v>98</v>
      </c>
      <c r="C57" s="223"/>
      <c r="D57" s="223"/>
      <c r="E57" s="223"/>
      <c r="F57" s="223"/>
      <c r="G57" s="223"/>
      <c r="H57" s="223"/>
      <c r="I57" s="223"/>
      <c r="J57" s="223"/>
      <c r="K57" s="223"/>
    </row>
    <row r="58" spans="2:11" ht="15.75" x14ac:dyDescent="0.25">
      <c r="B58" s="223" t="s">
        <v>124</v>
      </c>
      <c r="C58" s="223"/>
      <c r="D58" s="223"/>
      <c r="E58" s="223"/>
      <c r="F58" s="223"/>
      <c r="G58" s="223"/>
      <c r="H58" s="223"/>
      <c r="I58" s="223"/>
      <c r="J58" s="223"/>
      <c r="K58" s="223"/>
    </row>
    <row r="93" ht="99" customHeight="1" x14ac:dyDescent="0.2"/>
    <row r="95" ht="99" customHeight="1" x14ac:dyDescent="0.2"/>
    <row r="108" s="184" customFormat="1" x14ac:dyDescent="0.2"/>
    <row r="109" s="184" customFormat="1" x14ac:dyDescent="0.2"/>
    <row r="110" s="184" customFormat="1" x14ac:dyDescent="0.2"/>
    <row r="113" s="184" customFormat="1" x14ac:dyDescent="0.2"/>
    <row r="114" s="184" customFormat="1" x14ac:dyDescent="0.2"/>
    <row r="134" ht="89.25" customHeight="1" x14ac:dyDescent="0.2"/>
    <row r="157" spans="2:2" x14ac:dyDescent="0.2">
      <c r="B157" s="171"/>
    </row>
    <row r="174" spans="1:12" x14ac:dyDescent="0.2">
      <c r="A174" s="203" t="s">
        <v>111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</row>
    <row r="175" spans="1:12" x14ac:dyDescent="0.2">
      <c r="A175" s="203" t="s">
        <v>99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</row>
    <row r="176" spans="1:12" s="184" customFormat="1" ht="2.25" customHeight="1" x14ac:dyDescent="0.2">
      <c r="A176" s="203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</row>
    <row r="177" spans="1:12" s="184" customFormat="1" ht="2.25" hidden="1" customHeight="1" x14ac:dyDescent="0.2">
      <c r="A177" s="203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</row>
    <row r="178" spans="1:12" x14ac:dyDescent="0.2">
      <c r="B178" s="205" t="s">
        <v>127</v>
      </c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</row>
    <row r="179" spans="1:12" x14ac:dyDescent="0.2"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</row>
    <row r="189" spans="1:12" x14ac:dyDescent="0.2">
      <c r="B189" s="204"/>
      <c r="L189" s="204"/>
    </row>
  </sheetData>
  <mergeCells count="2">
    <mergeCell ref="B57:K57"/>
    <mergeCell ref="B58:K5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0"/>
  <sheetViews>
    <sheetView showRowColHeaders="0" workbookViewId="0">
      <selection activeCell="N34" sqref="N34"/>
    </sheetView>
  </sheetViews>
  <sheetFormatPr baseColWidth="10" defaultRowHeight="12.75" x14ac:dyDescent="0.2"/>
  <cols>
    <col min="1" max="1" width="5.42578125" style="124" customWidth="1"/>
    <col min="2" max="2" width="19.85546875" style="124" customWidth="1"/>
    <col min="3" max="3" width="25.42578125" style="124" customWidth="1"/>
    <col min="4" max="5" width="14.42578125" style="124" customWidth="1"/>
    <col min="6" max="6" width="14.28515625" style="124" customWidth="1"/>
    <col min="7" max="7" width="15" style="124" customWidth="1"/>
    <col min="8" max="8" width="15.5703125" style="124" customWidth="1"/>
    <col min="9" max="9" width="16.42578125" style="124" customWidth="1"/>
    <col min="10" max="16384" width="11.42578125" style="124"/>
  </cols>
  <sheetData>
    <row r="8" spans="3:9" ht="15" x14ac:dyDescent="0.25">
      <c r="C8" s="210" t="s">
        <v>65</v>
      </c>
      <c r="D8" s="210"/>
      <c r="E8" s="210"/>
      <c r="F8" s="210"/>
      <c r="G8" s="210"/>
      <c r="H8" s="210"/>
    </row>
    <row r="9" spans="3:9" ht="15" x14ac:dyDescent="0.25">
      <c r="C9" s="210" t="s">
        <v>121</v>
      </c>
      <c r="D9" s="210"/>
      <c r="E9" s="210"/>
      <c r="F9" s="210"/>
      <c r="G9" s="210"/>
      <c r="H9" s="210"/>
    </row>
    <row r="10" spans="3:9" ht="4.5" customHeight="1" x14ac:dyDescent="0.2">
      <c r="C10" s="224"/>
      <c r="D10" s="224"/>
      <c r="E10" s="224"/>
      <c r="F10" s="224"/>
      <c r="G10" s="224"/>
      <c r="H10" s="224"/>
    </row>
    <row r="11" spans="3:9" ht="41.25" customHeight="1" thickBot="1" x14ac:dyDescent="0.25"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108</v>
      </c>
      <c r="H11" s="172" t="s">
        <v>125</v>
      </c>
      <c r="I11" s="172" t="s">
        <v>126</v>
      </c>
    </row>
    <row r="12" spans="3:9" ht="18" customHeight="1" x14ac:dyDescent="0.2">
      <c r="C12" s="13" t="s">
        <v>3</v>
      </c>
      <c r="D12" s="188">
        <v>1382</v>
      </c>
      <c r="E12" s="56">
        <v>889</v>
      </c>
      <c r="F12" s="53">
        <v>1840</v>
      </c>
      <c r="G12" s="53">
        <v>11191</v>
      </c>
      <c r="H12" s="201">
        <v>3197.5</v>
      </c>
      <c r="I12" s="201">
        <v>38370</v>
      </c>
    </row>
    <row r="13" spans="3:9" ht="18" customHeight="1" x14ac:dyDescent="0.2">
      <c r="C13" s="13" t="s">
        <v>4</v>
      </c>
      <c r="D13" s="188">
        <v>1423</v>
      </c>
      <c r="E13" s="56">
        <v>841</v>
      </c>
      <c r="F13" s="53">
        <v>1716</v>
      </c>
      <c r="G13" s="53">
        <v>12310</v>
      </c>
      <c r="H13" s="201">
        <v>2527.9642857142858</v>
      </c>
      <c r="I13" s="201">
        <v>14901.684210526315</v>
      </c>
    </row>
    <row r="14" spans="3:9" ht="18" customHeight="1" x14ac:dyDescent="0.2">
      <c r="C14" s="13" t="s">
        <v>5</v>
      </c>
      <c r="D14" s="188">
        <v>1400</v>
      </c>
      <c r="E14" s="56">
        <v>944</v>
      </c>
      <c r="F14" s="53">
        <v>1640</v>
      </c>
      <c r="G14" s="53">
        <v>12562</v>
      </c>
      <c r="H14" s="201">
        <v>2447.2207792207791</v>
      </c>
      <c r="I14" s="201">
        <v>11777.25</v>
      </c>
    </row>
    <row r="15" spans="3:9" ht="18" customHeight="1" x14ac:dyDescent="0.2">
      <c r="C15" s="13" t="s">
        <v>6</v>
      </c>
      <c r="D15" s="188">
        <v>1202</v>
      </c>
      <c r="E15" s="56">
        <v>638</v>
      </c>
      <c r="F15" s="53">
        <v>1243</v>
      </c>
      <c r="G15" s="53">
        <v>13918</v>
      </c>
      <c r="H15" s="201">
        <v>3025.6521739130435</v>
      </c>
      <c r="I15" s="201">
        <v>9941.4285714285706</v>
      </c>
    </row>
    <row r="16" spans="3:9" ht="18" customHeight="1" x14ac:dyDescent="0.2">
      <c r="C16" s="13" t="s">
        <v>7</v>
      </c>
      <c r="D16" s="188">
        <v>1420</v>
      </c>
      <c r="E16" s="56">
        <v>810</v>
      </c>
      <c r="F16" s="53">
        <v>1700</v>
      </c>
      <c r="G16" s="53">
        <v>12581</v>
      </c>
      <c r="H16" s="201">
        <v>3145.25</v>
      </c>
      <c r="I16" s="201">
        <v>6290.5</v>
      </c>
    </row>
    <row r="17" spans="3:9" ht="18" customHeight="1" x14ac:dyDescent="0.2">
      <c r="C17" s="13" t="s">
        <v>8</v>
      </c>
      <c r="D17" s="188">
        <v>1376</v>
      </c>
      <c r="E17" s="56">
        <v>877</v>
      </c>
      <c r="F17" s="53">
        <v>1777</v>
      </c>
      <c r="G17" s="53">
        <v>11667</v>
      </c>
      <c r="H17" s="201">
        <v>2916.891304347826</v>
      </c>
      <c r="I17" s="201">
        <v>29817.111111111109</v>
      </c>
    </row>
    <row r="18" spans="3:9" ht="18" customHeight="1" x14ac:dyDescent="0.2">
      <c r="C18" s="13" t="s">
        <v>9</v>
      </c>
      <c r="D18" s="188">
        <v>1362</v>
      </c>
      <c r="E18" s="56">
        <v>798</v>
      </c>
      <c r="F18" s="53">
        <v>1733</v>
      </c>
      <c r="G18" s="53">
        <v>9042</v>
      </c>
      <c r="H18" s="201">
        <v>3058.3382352941176</v>
      </c>
      <c r="I18" s="201">
        <v>29709.571428571428</v>
      </c>
    </row>
    <row r="19" spans="3:9" ht="18" customHeight="1" x14ac:dyDescent="0.2">
      <c r="C19" s="13" t="s">
        <v>10</v>
      </c>
      <c r="D19" s="188">
        <v>1439</v>
      </c>
      <c r="E19" s="56">
        <v>912</v>
      </c>
      <c r="F19" s="53">
        <v>1828</v>
      </c>
      <c r="G19" s="53">
        <v>19505</v>
      </c>
      <c r="H19" s="201">
        <v>2721.6279069767443</v>
      </c>
      <c r="I19" s="201">
        <v>29257.5</v>
      </c>
    </row>
    <row r="20" spans="3:9" ht="18" customHeight="1" x14ac:dyDescent="0.2">
      <c r="C20" s="13" t="s">
        <v>11</v>
      </c>
      <c r="D20" s="188">
        <v>1338</v>
      </c>
      <c r="E20" s="56">
        <v>830</v>
      </c>
      <c r="F20" s="53">
        <v>1597</v>
      </c>
      <c r="G20" s="53">
        <v>7757</v>
      </c>
      <c r="H20" s="201">
        <v>3194.1176470588234</v>
      </c>
      <c r="I20" s="201">
        <v>27150</v>
      </c>
    </row>
    <row r="21" spans="3:9" ht="18" customHeight="1" x14ac:dyDescent="0.2">
      <c r="C21" s="14" t="s">
        <v>12</v>
      </c>
      <c r="D21" s="189">
        <v>1382</v>
      </c>
      <c r="E21" s="54">
        <v>862</v>
      </c>
      <c r="F21" s="54">
        <v>1708</v>
      </c>
      <c r="G21" s="54">
        <v>11605</v>
      </c>
      <c r="H21" s="202">
        <v>2836</v>
      </c>
      <c r="I21" s="202">
        <v>18769</v>
      </c>
    </row>
    <row r="22" spans="3:9" ht="18" customHeight="1" thickBot="1" x14ac:dyDescent="0.25">
      <c r="C22" s="15" t="s">
        <v>13</v>
      </c>
      <c r="D22" s="200">
        <v>1348.8032343234324</v>
      </c>
      <c r="E22" s="55">
        <v>948.25166364186327</v>
      </c>
      <c r="F22" s="55">
        <v>1426.8851555878437</v>
      </c>
      <c r="G22" s="55">
        <v>9356.6053989678439</v>
      </c>
      <c r="H22" s="199">
        <v>2757.9322490053828</v>
      </c>
      <c r="I22" s="199">
        <v>7760.7141916364835</v>
      </c>
    </row>
    <row r="23" spans="3:9" x14ac:dyDescent="0.2">
      <c r="C23" s="187" t="s">
        <v>73</v>
      </c>
      <c r="D23" s="187"/>
      <c r="E23" s="187"/>
      <c r="F23" s="187"/>
      <c r="G23" s="187"/>
      <c r="H23" s="187"/>
      <c r="I23" s="187"/>
    </row>
    <row r="24" spans="3:9" x14ac:dyDescent="0.2">
      <c r="C24" s="187" t="s">
        <v>23</v>
      </c>
      <c r="D24" s="187"/>
      <c r="E24" s="187"/>
      <c r="F24" s="187"/>
      <c r="G24" s="187"/>
      <c r="H24" s="187"/>
      <c r="I24" s="187"/>
    </row>
    <row r="25" spans="3:9" x14ac:dyDescent="0.2">
      <c r="C25" s="187" t="s">
        <v>76</v>
      </c>
      <c r="D25" s="187"/>
      <c r="E25" s="187"/>
      <c r="F25" s="187"/>
      <c r="G25" s="187"/>
      <c r="H25" s="239" t="s">
        <v>31</v>
      </c>
      <c r="I25" s="187"/>
    </row>
    <row r="26" spans="3:9" x14ac:dyDescent="0.2">
      <c r="C26" s="187"/>
      <c r="D26" s="187"/>
      <c r="E26" s="187"/>
      <c r="F26" s="187"/>
      <c r="G26" s="187"/>
      <c r="H26" s="187"/>
      <c r="I26" s="187"/>
    </row>
    <row r="27" spans="3:9" x14ac:dyDescent="0.2">
      <c r="C27" s="187"/>
      <c r="D27" s="187"/>
      <c r="E27" s="187"/>
      <c r="F27" s="187"/>
      <c r="G27" s="187"/>
      <c r="H27" s="187"/>
      <c r="I27" s="187"/>
    </row>
    <row r="58" spans="2:7" x14ac:dyDescent="0.2">
      <c r="C58" s="187" t="s">
        <v>78</v>
      </c>
      <c r="D58" s="187"/>
      <c r="E58" s="187"/>
      <c r="F58" s="187"/>
      <c r="G58" s="187"/>
    </row>
    <row r="60" spans="2:7" x14ac:dyDescent="0.2">
      <c r="B60" s="184"/>
    </row>
  </sheetData>
  <mergeCells count="3">
    <mergeCell ref="C8:H8"/>
    <mergeCell ref="C9:H9"/>
    <mergeCell ref="C10:H10"/>
  </mergeCells>
  <hyperlinks>
    <hyperlink ref="H25" location="Índice!A1" tooltip="Índice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6"/>
  <sheetViews>
    <sheetView showGridLines="0" showRowColHeaders="0" zoomScaleNormal="100" workbookViewId="0">
      <selection activeCell="L30" sqref="L30"/>
    </sheetView>
  </sheetViews>
  <sheetFormatPr baseColWidth="10" defaultRowHeight="12.75" x14ac:dyDescent="0.2"/>
  <cols>
    <col min="1" max="1" width="5.42578125" customWidth="1"/>
    <col min="2" max="2" width="20" customWidth="1"/>
    <col min="3" max="3" width="25.42578125" customWidth="1"/>
    <col min="4" max="5" width="14.42578125" customWidth="1"/>
    <col min="6" max="6" width="14.28515625" customWidth="1"/>
    <col min="7" max="7" width="15" customWidth="1"/>
    <col min="8" max="8" width="15.5703125" customWidth="1"/>
    <col min="9" max="9" width="16.5703125" customWidth="1"/>
  </cols>
  <sheetData>
    <row r="3" spans="2:9" x14ac:dyDescent="0.2">
      <c r="E3" s="146"/>
      <c r="F3" s="146"/>
      <c r="G3" s="146"/>
    </row>
    <row r="4" spans="2:9" x14ac:dyDescent="0.2">
      <c r="E4" s="146"/>
      <c r="F4" s="146"/>
      <c r="G4" s="146"/>
    </row>
    <row r="5" spans="2:9" x14ac:dyDescent="0.2">
      <c r="E5" s="146"/>
      <c r="F5" s="146"/>
      <c r="G5" s="146"/>
      <c r="H5" s="147"/>
    </row>
    <row r="8" spans="2:9" ht="15" customHeight="1" x14ac:dyDescent="0.25">
      <c r="B8" s="3"/>
      <c r="C8" s="210" t="s">
        <v>65</v>
      </c>
      <c r="D8" s="210"/>
      <c r="E8" s="210"/>
      <c r="F8" s="210"/>
      <c r="G8" s="210"/>
      <c r="H8" s="210"/>
    </row>
    <row r="9" spans="2:9" ht="15" x14ac:dyDescent="0.25">
      <c r="B9" s="3"/>
      <c r="C9" s="210" t="s">
        <v>119</v>
      </c>
      <c r="D9" s="210"/>
      <c r="E9" s="210"/>
      <c r="F9" s="210"/>
      <c r="G9" s="210"/>
      <c r="H9" s="210"/>
    </row>
    <row r="10" spans="2:9" ht="4.5" customHeight="1" x14ac:dyDescent="0.2">
      <c r="B10" s="3"/>
      <c r="C10" s="224"/>
      <c r="D10" s="224"/>
      <c r="E10" s="224"/>
      <c r="F10" s="224"/>
      <c r="G10" s="224"/>
      <c r="H10" s="224"/>
    </row>
    <row r="11" spans="2:9" ht="41.25" customHeight="1" thickBot="1" x14ac:dyDescent="0.25">
      <c r="B11" s="1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108</v>
      </c>
      <c r="H11" s="172" t="s">
        <v>125</v>
      </c>
      <c r="I11" s="172" t="s">
        <v>126</v>
      </c>
    </row>
    <row r="12" spans="2:9" ht="18" customHeight="1" x14ac:dyDescent="0.2">
      <c r="B12" s="1"/>
      <c r="C12" s="13" t="s">
        <v>3</v>
      </c>
      <c r="D12" s="201">
        <v>1493.4238410596026</v>
      </c>
      <c r="E12" s="201">
        <v>943.23809523809518</v>
      </c>
      <c r="F12" s="201">
        <v>1854.0069930069931</v>
      </c>
      <c r="G12" s="201">
        <v>11046.791666666666</v>
      </c>
      <c r="H12" s="201">
        <v>3047.3908045977009</v>
      </c>
      <c r="I12" s="201">
        <v>88374.333333333328</v>
      </c>
    </row>
    <row r="13" spans="2:9" ht="18" customHeight="1" x14ac:dyDescent="0.2">
      <c r="B13" s="1"/>
      <c r="C13" s="13" t="s">
        <v>4</v>
      </c>
      <c r="D13" s="201">
        <v>1389.1520467836258</v>
      </c>
      <c r="E13" s="201">
        <v>848.32653061224494</v>
      </c>
      <c r="F13" s="201">
        <v>1701.9085365853655</v>
      </c>
      <c r="G13" s="201">
        <v>18607.533333333333</v>
      </c>
      <c r="H13" s="201">
        <v>2633.1415094339623</v>
      </c>
      <c r="I13" s="201">
        <v>19936.642857142859</v>
      </c>
    </row>
    <row r="14" spans="2:9" ht="18" customHeight="1" x14ac:dyDescent="0.2">
      <c r="B14" s="1"/>
      <c r="C14" s="13" t="s">
        <v>5</v>
      </c>
      <c r="D14" s="201">
        <v>1392.2477876106195</v>
      </c>
      <c r="E14" s="201">
        <v>951.51724137931035</v>
      </c>
      <c r="F14" s="201">
        <v>1594.120689655173</v>
      </c>
      <c r="G14" s="201">
        <v>15409.833333333334</v>
      </c>
      <c r="H14" s="201">
        <v>2282.9382716049381</v>
      </c>
      <c r="I14" s="201">
        <v>13208.428571428571</v>
      </c>
    </row>
    <row r="15" spans="2:9" ht="18" customHeight="1" x14ac:dyDescent="0.2">
      <c r="B15" s="1"/>
      <c r="C15" s="13" t="s">
        <v>6</v>
      </c>
      <c r="D15" s="201">
        <v>1221.6400000000001</v>
      </c>
      <c r="E15" s="201">
        <v>711.5</v>
      </c>
      <c r="F15" s="201">
        <v>1313.5849056603772</v>
      </c>
      <c r="G15" s="201">
        <v>17405</v>
      </c>
      <c r="H15" s="201">
        <v>2486.4285714285716</v>
      </c>
      <c r="I15" s="201">
        <v>13924</v>
      </c>
    </row>
    <row r="16" spans="2:9" ht="18" customHeight="1" x14ac:dyDescent="0.2">
      <c r="B16" s="1"/>
      <c r="C16" s="13" t="s">
        <v>7</v>
      </c>
      <c r="D16" s="201">
        <v>1391.2105263157894</v>
      </c>
      <c r="E16" s="201">
        <v>824.4545454545455</v>
      </c>
      <c r="F16" s="201">
        <v>1720.4166666666667</v>
      </c>
      <c r="G16" s="201">
        <v>15483.75</v>
      </c>
      <c r="H16" s="201">
        <v>2949.2857142857142</v>
      </c>
      <c r="I16" s="201">
        <v>15483.75</v>
      </c>
    </row>
    <row r="17" spans="2:9" ht="18" customHeight="1" x14ac:dyDescent="0.2">
      <c r="B17" s="1"/>
      <c r="C17" s="13" t="s">
        <v>8</v>
      </c>
      <c r="D17" s="201">
        <v>1491.2317880794701</v>
      </c>
      <c r="E17" s="201">
        <v>891.56818181818187</v>
      </c>
      <c r="F17" s="201">
        <v>1810.9931506849316</v>
      </c>
      <c r="G17" s="201">
        <v>6610.125</v>
      </c>
      <c r="H17" s="201">
        <v>2843.0645161290322</v>
      </c>
      <c r="I17" s="201">
        <v>52881</v>
      </c>
    </row>
    <row r="18" spans="2:9" ht="18" customHeight="1" x14ac:dyDescent="0.2">
      <c r="B18" s="1"/>
      <c r="C18" s="13" t="s">
        <v>9</v>
      </c>
      <c r="D18" s="201">
        <v>1438.5</v>
      </c>
      <c r="E18" s="201">
        <v>856.48571428571427</v>
      </c>
      <c r="F18" s="201">
        <v>1741.305084745763</v>
      </c>
      <c r="G18" s="201">
        <v>9339.7272727272721</v>
      </c>
      <c r="H18" s="201">
        <v>3066.7761194029849</v>
      </c>
      <c r="I18" s="201">
        <v>41094.800000000003</v>
      </c>
    </row>
    <row r="19" spans="2:9" s="184" customFormat="1" ht="18" customHeight="1" x14ac:dyDescent="0.2">
      <c r="B19" s="1"/>
      <c r="C19" s="13" t="s">
        <v>10</v>
      </c>
      <c r="D19" s="201">
        <v>1388.9852941176471</v>
      </c>
      <c r="E19" s="201">
        <v>908.76190476190482</v>
      </c>
      <c r="F19" s="201">
        <v>1773.984375</v>
      </c>
      <c r="G19" s="201">
        <v>18922.5</v>
      </c>
      <c r="H19" s="201">
        <v>2703.2142857142858</v>
      </c>
      <c r="I19" s="201">
        <v>56767.5</v>
      </c>
    </row>
    <row r="20" spans="2:9" s="184" customFormat="1" ht="18" customHeight="1" x14ac:dyDescent="0.2">
      <c r="B20" s="1"/>
      <c r="C20" s="13" t="s">
        <v>11</v>
      </c>
      <c r="D20" s="201">
        <v>1329.4571428571428</v>
      </c>
      <c r="E20" s="201">
        <v>845.77777777777783</v>
      </c>
      <c r="F20" s="201">
        <v>1592.4411764705883</v>
      </c>
      <c r="G20" s="201">
        <v>6767.875</v>
      </c>
      <c r="H20" s="201">
        <v>3383.9375</v>
      </c>
      <c r="I20" s="201">
        <v>27071.5</v>
      </c>
    </row>
    <row r="21" spans="2:9" s="184" customFormat="1" ht="18" customHeight="1" x14ac:dyDescent="0.2">
      <c r="B21" s="1"/>
      <c r="C21" s="198" t="s">
        <v>12</v>
      </c>
      <c r="D21" s="202">
        <v>1419.3314794215796</v>
      </c>
      <c r="E21" s="202">
        <v>882.09126984126988</v>
      </c>
      <c r="F21" s="202">
        <v>1714.2631578947369</v>
      </c>
      <c r="G21" s="202">
        <v>11098.266666666666</v>
      </c>
      <c r="H21" s="202">
        <v>2769.4380776340113</v>
      </c>
      <c r="I21" s="202">
        <v>27745.666666666668</v>
      </c>
    </row>
    <row r="22" spans="2:9" s="88" customFormat="1" ht="18" customHeight="1" thickBot="1" x14ac:dyDescent="0.25">
      <c r="B22" s="1"/>
      <c r="C22" s="15" t="s">
        <v>13</v>
      </c>
      <c r="D22" s="199">
        <v>1371.0053376575115</v>
      </c>
      <c r="E22" s="199">
        <v>937.94593759654003</v>
      </c>
      <c r="F22" s="199">
        <v>1508.3211884132936</v>
      </c>
      <c r="G22" s="199">
        <v>9851.2227618243251</v>
      </c>
      <c r="H22" s="199">
        <v>2920.159667021343</v>
      </c>
      <c r="I22" s="199">
        <v>7488.8268057784908</v>
      </c>
    </row>
    <row r="23" spans="2:9" ht="12" customHeight="1" x14ac:dyDescent="0.2">
      <c r="B23" s="3"/>
      <c r="C23" s="174" t="s">
        <v>73</v>
      </c>
      <c r="D23" s="197"/>
      <c r="E23" s="197"/>
      <c r="F23" s="197"/>
      <c r="G23" s="197"/>
      <c r="H23" s="197"/>
    </row>
    <row r="24" spans="2:9" ht="12.75" customHeight="1" x14ac:dyDescent="0.2">
      <c r="B24" s="3"/>
      <c r="C24" s="176" t="s">
        <v>23</v>
      </c>
      <c r="D24" s="176"/>
      <c r="E24" s="176"/>
      <c r="F24" s="176"/>
      <c r="G24" s="176"/>
      <c r="H24" s="177" t="s">
        <v>31</v>
      </c>
    </row>
    <row r="25" spans="2:9" x14ac:dyDescent="0.2">
      <c r="B25" s="3"/>
      <c r="C25" s="9" t="s">
        <v>76</v>
      </c>
      <c r="D25" s="9"/>
      <c r="E25" s="9"/>
      <c r="F25" s="9"/>
      <c r="G25" s="9"/>
      <c r="H25" s="29"/>
    </row>
    <row r="26" spans="2:9" ht="15" x14ac:dyDescent="0.2">
      <c r="B26" s="154"/>
      <c r="D26" s="159"/>
      <c r="E26" s="144"/>
      <c r="F26" s="175"/>
      <c r="G26" s="175"/>
      <c r="H26" s="175"/>
    </row>
    <row r="27" spans="2:9" ht="30" customHeight="1" x14ac:dyDescent="0.2">
      <c r="B27" s="182"/>
      <c r="C27" s="185"/>
      <c r="D27" s="185"/>
      <c r="E27" s="185"/>
      <c r="F27" s="186"/>
      <c r="G27" s="186"/>
      <c r="H27" s="180"/>
    </row>
    <row r="28" spans="2:9" x14ac:dyDescent="0.2">
      <c r="B28" s="185"/>
      <c r="C28" s="183"/>
      <c r="D28" s="183"/>
      <c r="E28" s="183"/>
      <c r="F28" s="183"/>
      <c r="G28" s="183"/>
      <c r="H28" s="183"/>
    </row>
    <row r="29" spans="2:9" x14ac:dyDescent="0.2">
      <c r="B29" s="185"/>
      <c r="C29" s="183"/>
      <c r="D29" s="183"/>
      <c r="E29" s="183"/>
      <c r="F29" s="183"/>
      <c r="G29" s="183"/>
      <c r="H29" s="183"/>
    </row>
    <row r="30" spans="2:9" x14ac:dyDescent="0.2">
      <c r="B30" s="182"/>
      <c r="C30" s="182"/>
      <c r="D30" s="182"/>
      <c r="E30" s="182"/>
      <c r="F30" s="182"/>
      <c r="G30" s="182"/>
      <c r="H30" s="179"/>
    </row>
    <row r="31" spans="2:9" x14ac:dyDescent="0.2">
      <c r="B31" s="182"/>
      <c r="C31" s="182"/>
      <c r="D31" s="182"/>
      <c r="E31" s="182"/>
      <c r="F31" s="182"/>
      <c r="G31" s="182"/>
    </row>
    <row r="56" spans="3:3" x14ac:dyDescent="0.2">
      <c r="C56" s="176" t="s">
        <v>78</v>
      </c>
    </row>
  </sheetData>
  <mergeCells count="3">
    <mergeCell ref="C8:H8"/>
    <mergeCell ref="C9:H9"/>
    <mergeCell ref="C10:H10"/>
  </mergeCells>
  <hyperlinks>
    <hyperlink ref="H24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57"/>
  <sheetViews>
    <sheetView showGridLines="0" showRowColHeaders="0" topLeftCell="A25" zoomScaleNormal="100" workbookViewId="0">
      <selection activeCell="M22" sqref="M22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25.42578125" customWidth="1"/>
    <col min="4" max="6" width="14.42578125" customWidth="1"/>
    <col min="7" max="7" width="15" customWidth="1"/>
    <col min="8" max="8" width="15.5703125" customWidth="1"/>
    <col min="9" max="9" width="16.5703125" customWidth="1"/>
    <col min="12" max="12" width="12.7109375" customWidth="1"/>
    <col min="13" max="13" width="15.7109375" customWidth="1"/>
    <col min="14" max="14" width="19.140625" customWidth="1"/>
    <col min="15" max="15" width="19.85546875" customWidth="1"/>
    <col min="16" max="17" width="15.7109375" customWidth="1"/>
    <col min="18" max="18" width="22" customWidth="1"/>
    <col min="19" max="19" width="24" customWidth="1"/>
    <col min="20" max="20" width="22.28515625" customWidth="1"/>
    <col min="21" max="21" width="19.85546875" customWidth="1"/>
    <col min="22" max="22" width="19.7109375" customWidth="1"/>
    <col min="23" max="23" width="22.28515625" customWidth="1"/>
    <col min="24" max="24" width="19.85546875" customWidth="1"/>
    <col min="25" max="25" width="20.85546875" customWidth="1"/>
    <col min="26" max="26" width="15.7109375" customWidth="1"/>
    <col min="27" max="27" width="22.42578125" customWidth="1"/>
    <col min="28" max="28" width="24" customWidth="1"/>
  </cols>
  <sheetData>
    <row r="4" spans="2:31" x14ac:dyDescent="0.2">
      <c r="M4" s="11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2:31" x14ac:dyDescent="0.2">
      <c r="E5" s="146"/>
      <c r="F5" s="146"/>
      <c r="G5" s="146"/>
      <c r="H5" s="147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2:31" x14ac:dyDescent="0.2">
      <c r="M6" s="148"/>
      <c r="N6" s="148"/>
      <c r="O6" s="148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2:31" x14ac:dyDescent="0.2">
      <c r="M7" s="14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2:31" ht="15" x14ac:dyDescent="0.25">
      <c r="B8" s="3"/>
      <c r="C8" s="210" t="s">
        <v>65</v>
      </c>
      <c r="D8" s="210"/>
      <c r="E8" s="210"/>
      <c r="F8" s="210"/>
      <c r="G8" s="210"/>
      <c r="H8" s="210"/>
      <c r="I8" s="210"/>
      <c r="J8" s="39"/>
      <c r="L8" s="164"/>
      <c r="M8" s="163"/>
      <c r="N8" s="163"/>
      <c r="O8" s="163"/>
      <c r="P8" s="163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2:31" ht="15" x14ac:dyDescent="0.25">
      <c r="B9" s="3"/>
      <c r="C9" s="210" t="s">
        <v>107</v>
      </c>
      <c r="D9" s="210"/>
      <c r="E9" s="210"/>
      <c r="F9" s="210"/>
      <c r="G9" s="210"/>
      <c r="H9" s="210"/>
      <c r="I9" s="210"/>
      <c r="J9" s="39"/>
      <c r="L9" s="163"/>
      <c r="M9" s="163"/>
      <c r="N9" s="163"/>
      <c r="O9" s="163"/>
      <c r="P9" s="163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x14ac:dyDescent="0.2">
      <c r="B10" s="3"/>
      <c r="C10" s="224"/>
      <c r="D10" s="224"/>
      <c r="E10" s="224"/>
      <c r="F10" s="224"/>
      <c r="G10" s="224"/>
      <c r="H10" s="224"/>
      <c r="I10" s="224"/>
      <c r="J10" s="3"/>
      <c r="L10" s="163"/>
      <c r="M10" s="163"/>
      <c r="N10" s="163"/>
      <c r="O10" s="163"/>
      <c r="P10" s="163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2:31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108</v>
      </c>
      <c r="H11" s="172" t="s">
        <v>113</v>
      </c>
      <c r="I11" s="172" t="s">
        <v>114</v>
      </c>
      <c r="J11" s="3"/>
      <c r="L11" s="163"/>
      <c r="M11" s="163"/>
      <c r="N11" s="163"/>
      <c r="O11" s="163"/>
      <c r="P11" s="163"/>
      <c r="Q11" s="115"/>
      <c r="R11" s="115"/>
      <c r="S11" s="118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2:31" ht="18" customHeight="1" x14ac:dyDescent="0.2">
      <c r="B12" s="1"/>
      <c r="C12" s="13" t="s">
        <v>3</v>
      </c>
      <c r="D12" s="53">
        <v>1476.5733333333333</v>
      </c>
      <c r="E12" s="56">
        <v>950.33333333333337</v>
      </c>
      <c r="F12" s="53">
        <v>1853.9007092198581</v>
      </c>
      <c r="G12" s="53">
        <v>10891.666666666666</v>
      </c>
      <c r="H12" s="53">
        <v>3227.1604938271603</v>
      </c>
      <c r="I12" s="53">
        <v>32675</v>
      </c>
      <c r="J12" s="3"/>
      <c r="L12" s="163"/>
      <c r="M12" s="163"/>
      <c r="N12" s="163"/>
      <c r="O12" s="163"/>
      <c r="P12" s="163"/>
      <c r="Q12" s="226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111"/>
      <c r="AD12" s="111"/>
      <c r="AE12" s="111"/>
    </row>
    <row r="13" spans="2:31" ht="18" customHeight="1" x14ac:dyDescent="0.2">
      <c r="B13" s="1"/>
      <c r="C13" s="13" t="s">
        <v>4</v>
      </c>
      <c r="D13" s="53">
        <v>1423.8170731707316</v>
      </c>
      <c r="E13" s="56">
        <v>876.75</v>
      </c>
      <c r="F13" s="53">
        <v>1701.1728395061723</v>
      </c>
      <c r="G13" s="53">
        <v>19685</v>
      </c>
      <c r="H13" s="53">
        <v>2728.6138613861385</v>
      </c>
      <c r="I13" s="53">
        <v>15310.555555555555</v>
      </c>
      <c r="J13" s="3"/>
      <c r="L13" s="117"/>
      <c r="M13" s="150"/>
      <c r="N13" s="150"/>
      <c r="O13" s="150"/>
      <c r="P13" s="117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11"/>
      <c r="AD13" s="111"/>
      <c r="AE13" s="111"/>
    </row>
    <row r="14" spans="2:31" ht="18" customHeight="1" x14ac:dyDescent="0.2">
      <c r="B14" s="1"/>
      <c r="C14" s="13" t="s">
        <v>5</v>
      </c>
      <c r="D14" s="53">
        <v>1444.2429906542056</v>
      </c>
      <c r="E14" s="56">
        <v>956.13793103448279</v>
      </c>
      <c r="F14" s="53">
        <v>1656.9272727272735</v>
      </c>
      <c r="G14" s="53">
        <v>15188.5</v>
      </c>
      <c r="H14" s="53">
        <v>2430.16</v>
      </c>
      <c r="I14" s="53">
        <v>13018.714285714286</v>
      </c>
      <c r="J14" s="3"/>
      <c r="L14" s="111"/>
      <c r="M14" s="152"/>
      <c r="N14" s="153"/>
      <c r="O14" s="153"/>
      <c r="P14" s="144"/>
      <c r="Q14" s="154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11"/>
      <c r="AD14" s="111"/>
      <c r="AE14" s="111"/>
    </row>
    <row r="15" spans="2:31" ht="18" customHeight="1" x14ac:dyDescent="0.2">
      <c r="B15" s="1"/>
      <c r="C15" s="13" t="s">
        <v>6</v>
      </c>
      <c r="D15" s="53">
        <v>1291.9148936170213</v>
      </c>
      <c r="E15" s="56">
        <v>675.23076923076928</v>
      </c>
      <c r="F15" s="53">
        <v>1336.4999999999998</v>
      </c>
      <c r="G15" s="53">
        <v>23166</v>
      </c>
      <c r="H15" s="53">
        <v>2316.6</v>
      </c>
      <c r="I15" s="53">
        <v>6318</v>
      </c>
      <c r="J15" s="3"/>
      <c r="K15" s="84"/>
      <c r="L15" s="118"/>
      <c r="M15" s="152"/>
      <c r="N15" s="153"/>
      <c r="O15" s="153"/>
      <c r="P15" s="144"/>
      <c r="Q15" s="154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11"/>
      <c r="AD15" s="111"/>
      <c r="AE15" s="111"/>
    </row>
    <row r="16" spans="2:31" ht="18" customHeight="1" x14ac:dyDescent="0.2">
      <c r="B16" s="1"/>
      <c r="C16" s="13" t="s">
        <v>7</v>
      </c>
      <c r="D16" s="53">
        <v>1449.2777777777778</v>
      </c>
      <c r="E16" s="56">
        <v>843.5454545454545</v>
      </c>
      <c r="F16" s="53">
        <v>1707.0277777777778</v>
      </c>
      <c r="G16" s="53">
        <v>15363.25</v>
      </c>
      <c r="H16" s="53">
        <v>3840.8125</v>
      </c>
      <c r="I16" s="53">
        <v>7681.625</v>
      </c>
      <c r="J16" s="3"/>
      <c r="K16" s="84"/>
      <c r="L16" s="118"/>
      <c r="M16" s="152"/>
      <c r="N16" s="153"/>
      <c r="O16" s="153"/>
      <c r="P16" s="144"/>
      <c r="Q16" s="154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11"/>
      <c r="AD16" s="111"/>
      <c r="AE16" s="111"/>
    </row>
    <row r="17" spans="2:31" ht="18" customHeight="1" x14ac:dyDescent="0.2">
      <c r="B17" s="1"/>
      <c r="C17" s="13" t="s">
        <v>8</v>
      </c>
      <c r="D17" s="53">
        <v>1494.7432432432433</v>
      </c>
      <c r="E17" s="56">
        <v>922.20930232558135</v>
      </c>
      <c r="F17" s="53">
        <v>1824.3146853146852</v>
      </c>
      <c r="G17" s="53">
        <v>6066.9069767441861</v>
      </c>
      <c r="H17" s="53">
        <v>3260.9625000000001</v>
      </c>
      <c r="I17" s="53">
        <v>28986.333333333332</v>
      </c>
      <c r="J17" s="3"/>
      <c r="M17" s="152"/>
      <c r="N17" s="153"/>
      <c r="O17" s="153"/>
      <c r="P17" s="144"/>
      <c r="Q17" s="154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11"/>
      <c r="AD17" s="111"/>
      <c r="AE17" s="111"/>
    </row>
    <row r="18" spans="2:31" ht="18" customHeight="1" x14ac:dyDescent="0.2">
      <c r="B18" s="1"/>
      <c r="C18" s="13" t="s">
        <v>9</v>
      </c>
      <c r="D18" s="53">
        <v>1437.6198347107438</v>
      </c>
      <c r="E18" s="56">
        <v>873.54285714285709</v>
      </c>
      <c r="F18" s="53">
        <v>1778.4869565217391</v>
      </c>
      <c r="G18" s="53">
        <v>9296.636363636364</v>
      </c>
      <c r="H18" s="53">
        <v>3007.7352941176468</v>
      </c>
      <c r="I18" s="53">
        <v>22725.111111111109</v>
      </c>
      <c r="J18" s="3"/>
      <c r="K18" s="147"/>
      <c r="L18" s="116"/>
      <c r="M18" s="152"/>
      <c r="N18" s="153"/>
      <c r="O18" s="153"/>
      <c r="P18" s="144"/>
      <c r="Q18" s="154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11"/>
      <c r="AD18" s="111"/>
      <c r="AE18" s="111"/>
    </row>
    <row r="19" spans="2:31" ht="18" customHeight="1" x14ac:dyDescent="0.2">
      <c r="B19" s="1"/>
      <c r="C19" s="13" t="s">
        <v>10</v>
      </c>
      <c r="D19" s="53">
        <v>1549.7457627118645</v>
      </c>
      <c r="E19" s="56">
        <v>901.90476190476193</v>
      </c>
      <c r="F19" s="53">
        <v>1780.241935483871</v>
      </c>
      <c r="G19" s="53">
        <v>18395.833333333332</v>
      </c>
      <c r="H19" s="53">
        <v>2983.1081081081079</v>
      </c>
      <c r="I19" s="53">
        <v>27593.75</v>
      </c>
      <c r="J19" s="3"/>
      <c r="K19" s="147"/>
      <c r="L19" s="116"/>
      <c r="M19" s="152"/>
      <c r="N19" s="153"/>
      <c r="O19" s="153"/>
      <c r="P19" s="144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11"/>
      <c r="AD19" s="111"/>
      <c r="AE19" s="111"/>
    </row>
    <row r="20" spans="2:31" ht="18" customHeight="1" x14ac:dyDescent="0.2">
      <c r="B20" s="1"/>
      <c r="C20" s="13" t="s">
        <v>11</v>
      </c>
      <c r="D20" s="53">
        <v>1402.8181818181818</v>
      </c>
      <c r="E20" s="56">
        <v>851.77777777777783</v>
      </c>
      <c r="F20" s="53">
        <v>1635.121212121212</v>
      </c>
      <c r="G20" s="53">
        <v>7708.4285714285716</v>
      </c>
      <c r="H20" s="53">
        <v>3372.4375</v>
      </c>
      <c r="I20" s="53">
        <v>26979.5</v>
      </c>
      <c r="J20" s="3"/>
      <c r="K20" s="147"/>
      <c r="L20" s="167"/>
      <c r="M20" s="152"/>
      <c r="N20" s="153"/>
      <c r="O20" s="153"/>
      <c r="P20" s="144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11"/>
      <c r="AD20" s="111"/>
      <c r="AE20" s="111"/>
    </row>
    <row r="21" spans="2:31" ht="20.100000000000001" customHeight="1" x14ac:dyDescent="0.2">
      <c r="B21" s="1"/>
      <c r="C21" s="14" t="s">
        <v>12</v>
      </c>
      <c r="D21" s="54">
        <v>1451.2393063583816</v>
      </c>
      <c r="E21" s="54">
        <v>894.89243027888449</v>
      </c>
      <c r="F21" s="54">
        <v>1732.950819672131</v>
      </c>
      <c r="G21" s="54">
        <v>10962.518518518518</v>
      </c>
      <c r="H21" s="54">
        <v>2936.3888888888887</v>
      </c>
      <c r="I21" s="54">
        <v>17830.602409638555</v>
      </c>
      <c r="J21" s="3"/>
      <c r="K21" s="147"/>
      <c r="L21" s="147"/>
      <c r="M21" s="152"/>
      <c r="N21" s="153"/>
      <c r="O21" s="153"/>
      <c r="P21" s="144"/>
      <c r="Q21" s="154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11"/>
      <c r="AD21" s="111"/>
      <c r="AE21" s="111"/>
    </row>
    <row r="22" spans="2:31" ht="20.100000000000001" customHeight="1" thickBot="1" x14ac:dyDescent="0.25">
      <c r="B22" s="3"/>
      <c r="C22" s="15" t="s">
        <v>13</v>
      </c>
      <c r="D22" s="55">
        <v>1345</v>
      </c>
      <c r="E22" s="55">
        <v>967</v>
      </c>
      <c r="F22" s="55">
        <v>1509</v>
      </c>
      <c r="G22" s="55">
        <v>9326</v>
      </c>
      <c r="H22" s="55">
        <v>2724</v>
      </c>
      <c r="I22" s="55">
        <v>7309.0426001893338</v>
      </c>
      <c r="J22" s="51"/>
      <c r="K22" s="168"/>
      <c r="L22" s="157"/>
      <c r="M22" s="152"/>
      <c r="N22" s="153"/>
      <c r="O22" s="153"/>
      <c r="P22" s="144"/>
      <c r="Q22" s="154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11"/>
      <c r="AD22" s="111"/>
      <c r="AE22" s="111"/>
    </row>
    <row r="23" spans="2:31" ht="12" customHeight="1" x14ac:dyDescent="0.2">
      <c r="B23" s="3"/>
      <c r="C23" s="174" t="s">
        <v>73</v>
      </c>
      <c r="D23" s="173"/>
      <c r="E23" s="173"/>
      <c r="F23" s="173"/>
      <c r="G23" s="173"/>
      <c r="H23" s="173"/>
      <c r="I23" s="173"/>
      <c r="J23" s="3"/>
      <c r="K23" s="168"/>
      <c r="L23" s="167"/>
      <c r="M23" s="111"/>
      <c r="N23" s="144"/>
      <c r="O23" s="144"/>
      <c r="P23" s="144"/>
      <c r="Q23" s="11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11"/>
      <c r="AD23" s="111"/>
      <c r="AE23" s="111"/>
    </row>
    <row r="24" spans="2:31" ht="12.75" customHeight="1" x14ac:dyDescent="0.2">
      <c r="B24" s="3"/>
      <c r="C24" s="225" t="s">
        <v>115</v>
      </c>
      <c r="D24" s="225"/>
      <c r="E24" s="225"/>
      <c r="F24" s="225"/>
      <c r="G24" s="225"/>
      <c r="H24" s="225"/>
      <c r="I24" s="225"/>
      <c r="J24" s="3"/>
      <c r="K24" s="168"/>
      <c r="L24" s="167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2:31" ht="12.75" customHeight="1" x14ac:dyDescent="0.2">
      <c r="B25" s="3"/>
      <c r="C25" s="10" t="s">
        <v>23</v>
      </c>
      <c r="D25" s="10"/>
      <c r="E25" s="10"/>
      <c r="F25" s="10"/>
      <c r="G25" s="10"/>
      <c r="H25" s="9"/>
      <c r="I25" s="9"/>
      <c r="J25" s="3"/>
      <c r="K25" s="167"/>
      <c r="L25" s="167"/>
      <c r="M25" s="111"/>
      <c r="N25" s="111"/>
      <c r="O25" s="111"/>
      <c r="P25" s="111"/>
      <c r="Q25" s="111"/>
      <c r="R25" s="14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2:31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  <c r="K26" s="147"/>
      <c r="L26" s="147"/>
      <c r="M26" s="111"/>
      <c r="N26" s="111"/>
      <c r="O26" s="111"/>
      <c r="P26" s="111"/>
      <c r="Q26" s="14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2:31" x14ac:dyDescent="0.2">
      <c r="B27" s="3"/>
      <c r="C27" s="3"/>
      <c r="D27" s="3"/>
      <c r="E27" s="3"/>
      <c r="F27" s="3"/>
      <c r="G27" s="3"/>
      <c r="H27" s="3"/>
      <c r="I27" s="3"/>
      <c r="J27" s="3"/>
      <c r="K27" s="147"/>
      <c r="L27" s="147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2:31" ht="15" x14ac:dyDescent="0.2">
      <c r="B28" s="154"/>
      <c r="D28" s="159"/>
      <c r="E28" s="144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2:31" ht="15" x14ac:dyDescent="0.2">
      <c r="B29" s="154"/>
      <c r="C29" s="159"/>
      <c r="D29" s="159"/>
      <c r="E29" s="144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31" ht="15" x14ac:dyDescent="0.2">
      <c r="B30" s="154"/>
      <c r="C30" s="10"/>
      <c r="D30" s="159"/>
      <c r="E30" s="144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31" ht="15" x14ac:dyDescent="0.2">
      <c r="B31" s="154"/>
      <c r="C31" s="159"/>
      <c r="D31" s="159"/>
      <c r="E31" s="144"/>
      <c r="F31" s="111"/>
      <c r="G31" s="111"/>
      <c r="H31" s="111"/>
      <c r="I31" s="111"/>
      <c r="J31" s="111"/>
      <c r="K31" s="111"/>
      <c r="L31" s="111"/>
      <c r="M31" s="111"/>
      <c r="N31" s="111"/>
      <c r="O31" s="147"/>
    </row>
    <row r="32" spans="2:31" ht="15" x14ac:dyDescent="0.2">
      <c r="B32" s="154"/>
      <c r="C32" s="159"/>
      <c r="D32" s="159"/>
      <c r="E32" s="144"/>
      <c r="F32" s="111"/>
      <c r="G32" s="111"/>
      <c r="H32" s="111"/>
      <c r="I32" s="111"/>
      <c r="J32" s="111"/>
      <c r="K32" s="111"/>
      <c r="L32" s="111"/>
      <c r="M32" s="111"/>
      <c r="N32" s="111"/>
      <c r="O32" s="147"/>
    </row>
    <row r="33" spans="2:14" ht="15" x14ac:dyDescent="0.2">
      <c r="B33" s="154"/>
      <c r="C33" s="159"/>
      <c r="D33" s="159"/>
      <c r="E33" s="144"/>
      <c r="F33" s="111"/>
      <c r="G33" s="111"/>
      <c r="H33" s="111"/>
      <c r="I33" s="111"/>
      <c r="J33" s="111"/>
      <c r="K33" s="111"/>
      <c r="L33" s="111"/>
      <c r="M33" s="111"/>
      <c r="N33" s="161"/>
    </row>
    <row r="34" spans="2:14" ht="15" x14ac:dyDescent="0.2">
      <c r="B34" s="154"/>
      <c r="C34" s="159"/>
      <c r="D34" s="159"/>
      <c r="E34" s="144"/>
      <c r="F34" s="111"/>
      <c r="G34" s="111"/>
      <c r="H34" s="111"/>
      <c r="I34" s="111"/>
      <c r="J34" s="111"/>
      <c r="K34" s="111"/>
      <c r="L34" s="111"/>
      <c r="M34" s="111"/>
      <c r="N34" s="161"/>
    </row>
    <row r="35" spans="2:14" ht="15" x14ac:dyDescent="0.2">
      <c r="B35" s="154"/>
      <c r="C35" s="160"/>
      <c r="D35" s="159"/>
      <c r="E35" s="144"/>
      <c r="F35" s="111"/>
      <c r="G35" s="111"/>
      <c r="H35" s="111"/>
      <c r="I35" s="111"/>
      <c r="J35" s="111"/>
      <c r="K35" s="111"/>
      <c r="L35" s="111"/>
      <c r="M35" s="111"/>
      <c r="N35" s="161"/>
    </row>
    <row r="36" spans="2:14" ht="15" x14ac:dyDescent="0.2">
      <c r="B36" s="154"/>
      <c r="D36" s="159"/>
      <c r="E36" s="144"/>
      <c r="F36" s="111"/>
      <c r="G36" s="111"/>
      <c r="H36" s="111"/>
      <c r="I36" s="111"/>
      <c r="J36" s="111"/>
      <c r="K36" s="111"/>
      <c r="L36" s="111"/>
      <c r="M36" s="111"/>
      <c r="N36" s="161"/>
    </row>
    <row r="37" spans="2:14" x14ac:dyDescent="0.2">
      <c r="B37" s="111"/>
      <c r="D37" s="144"/>
      <c r="E37" s="144"/>
      <c r="F37" s="111"/>
      <c r="G37" s="111"/>
      <c r="H37" s="111"/>
      <c r="I37" s="111"/>
      <c r="J37" s="111"/>
      <c r="K37" s="111"/>
      <c r="L37" s="111"/>
      <c r="M37" s="111"/>
      <c r="N37" s="161"/>
    </row>
    <row r="38" spans="2:14" x14ac:dyDescent="0.2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57" spans="3:3" x14ac:dyDescent="0.2">
      <c r="C57" s="10" t="s">
        <v>78</v>
      </c>
    </row>
  </sheetData>
  <mergeCells count="5">
    <mergeCell ref="C24:I24"/>
    <mergeCell ref="C8:I8"/>
    <mergeCell ref="C9:I9"/>
    <mergeCell ref="C10:I10"/>
    <mergeCell ref="Q12:AB12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60"/>
  <sheetViews>
    <sheetView showGridLines="0" showRowColHeaders="0" zoomScaleNormal="100" workbookViewId="0">
      <selection activeCell="C58" sqref="C58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25.42578125" customWidth="1"/>
    <col min="4" max="7" width="14.42578125" customWidth="1"/>
    <col min="8" max="8" width="17" customWidth="1"/>
    <col min="9" max="9" width="19.28515625" customWidth="1"/>
    <col min="13" max="13" width="15.7109375" customWidth="1"/>
    <col min="14" max="14" width="19.140625" customWidth="1"/>
    <col min="15" max="15" width="19.85546875" customWidth="1"/>
    <col min="16" max="17" width="15.7109375" customWidth="1"/>
    <col min="18" max="18" width="22" customWidth="1"/>
    <col min="19" max="19" width="24" customWidth="1"/>
    <col min="20" max="20" width="22.28515625" customWidth="1"/>
    <col min="21" max="21" width="19.85546875" customWidth="1"/>
    <col min="22" max="22" width="19.7109375" customWidth="1"/>
    <col min="23" max="23" width="22.28515625" customWidth="1"/>
    <col min="24" max="24" width="19.85546875" customWidth="1"/>
    <col min="25" max="25" width="20.85546875" customWidth="1"/>
    <col min="26" max="26" width="15.7109375" customWidth="1"/>
    <col min="27" max="27" width="22.42578125" customWidth="1"/>
    <col min="28" max="28" width="24" customWidth="1"/>
  </cols>
  <sheetData>
    <row r="4" spans="2:31" x14ac:dyDescent="0.2">
      <c r="M4" s="11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2:31" x14ac:dyDescent="0.2"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2:31" x14ac:dyDescent="0.2">
      <c r="M6" s="148"/>
      <c r="N6" s="148"/>
      <c r="O6" s="148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2:31" x14ac:dyDescent="0.2">
      <c r="M7" s="14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2:31" ht="15" x14ac:dyDescent="0.25">
      <c r="B8" s="3"/>
      <c r="C8" s="210" t="s">
        <v>65</v>
      </c>
      <c r="D8" s="210"/>
      <c r="E8" s="210"/>
      <c r="F8" s="210"/>
      <c r="G8" s="210"/>
      <c r="H8" s="210"/>
      <c r="I8" s="210"/>
      <c r="J8" s="39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2:31" ht="15" x14ac:dyDescent="0.25">
      <c r="B9" s="3"/>
      <c r="C9" s="210" t="s">
        <v>101</v>
      </c>
      <c r="D9" s="210"/>
      <c r="E9" s="210"/>
      <c r="F9" s="210"/>
      <c r="G9" s="210"/>
      <c r="H9" s="210"/>
      <c r="I9" s="210"/>
      <c r="J9" s="39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x14ac:dyDescent="0.2">
      <c r="B10" s="3"/>
      <c r="C10" s="224"/>
      <c r="D10" s="224"/>
      <c r="E10" s="224"/>
      <c r="F10" s="224"/>
      <c r="G10" s="224"/>
      <c r="H10" s="224"/>
      <c r="I10" s="224"/>
      <c r="J10" s="3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2:31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74</v>
      </c>
      <c r="H11" s="50" t="s">
        <v>51</v>
      </c>
      <c r="I11" s="50" t="s">
        <v>52</v>
      </c>
      <c r="J11" s="3"/>
      <c r="L11" s="112"/>
      <c r="M11" s="113"/>
      <c r="N11" s="113"/>
      <c r="O11" s="113"/>
      <c r="P11" s="114"/>
      <c r="Q11" s="115"/>
      <c r="R11" s="115"/>
      <c r="S11" s="118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2:31" ht="18" customHeight="1" x14ac:dyDescent="0.2">
      <c r="B12" s="1"/>
      <c r="C12" s="13" t="s">
        <v>3</v>
      </c>
      <c r="D12" s="53">
        <v>1465.765100671141</v>
      </c>
      <c r="E12" s="56">
        <v>987.48780487804879</v>
      </c>
      <c r="F12" s="53">
        <v>1836.0709219858156</v>
      </c>
      <c r="G12" s="53">
        <v>10786.916666666666</v>
      </c>
      <c r="H12" s="53">
        <v>3595.6388888888887</v>
      </c>
      <c r="I12" s="59">
        <v>18491.857142857141</v>
      </c>
      <c r="J12" s="3"/>
      <c r="L12" s="116"/>
      <c r="M12" s="228"/>
      <c r="N12" s="227"/>
      <c r="O12" s="227"/>
      <c r="P12" s="117"/>
      <c r="Q12" s="226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111"/>
      <c r="AD12" s="111"/>
      <c r="AE12" s="111"/>
    </row>
    <row r="13" spans="2:31" ht="18" customHeight="1" x14ac:dyDescent="0.2">
      <c r="B13" s="1"/>
      <c r="C13" s="13" t="s">
        <v>4</v>
      </c>
      <c r="D13" s="53">
        <v>1401.3575757575757</v>
      </c>
      <c r="E13" s="56">
        <v>899.89583333333337</v>
      </c>
      <c r="F13" s="53">
        <v>1736.8291139240498</v>
      </c>
      <c r="G13" s="53">
        <v>22868.25</v>
      </c>
      <c r="H13" s="53">
        <v>3228.4588235294118</v>
      </c>
      <c r="I13" s="59">
        <v>8315.7272727272721</v>
      </c>
      <c r="J13" s="3"/>
      <c r="L13" s="117"/>
      <c r="M13" s="150"/>
      <c r="N13" s="150"/>
      <c r="O13" s="150"/>
      <c r="P13" s="117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11"/>
      <c r="AD13" s="111"/>
      <c r="AE13" s="111"/>
    </row>
    <row r="14" spans="2:31" ht="18" customHeight="1" x14ac:dyDescent="0.2">
      <c r="B14" s="1"/>
      <c r="C14" s="13" t="s">
        <v>5</v>
      </c>
      <c r="D14" s="53">
        <v>1455.9238095238095</v>
      </c>
      <c r="E14" s="56">
        <v>977.41379310344826</v>
      </c>
      <c r="F14" s="53">
        <v>1677.9351851851859</v>
      </c>
      <c r="G14" s="53">
        <v>12944.071428571429</v>
      </c>
      <c r="H14" s="53">
        <v>2588.8142857142857</v>
      </c>
      <c r="I14" s="59">
        <v>7879</v>
      </c>
      <c r="J14" s="3"/>
      <c r="L14" s="111"/>
      <c r="M14" s="152"/>
      <c r="N14" s="153"/>
      <c r="O14" s="153"/>
      <c r="P14" s="144"/>
      <c r="Q14" s="154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11"/>
      <c r="AD14" s="111"/>
      <c r="AE14" s="111"/>
    </row>
    <row r="15" spans="2:31" ht="18" customHeight="1" x14ac:dyDescent="0.2">
      <c r="B15" s="1"/>
      <c r="C15" s="13" t="s">
        <v>6</v>
      </c>
      <c r="D15" s="53">
        <v>1290.4680851063829</v>
      </c>
      <c r="E15" s="56">
        <v>695.92307692307691</v>
      </c>
      <c r="F15" s="53">
        <v>1366.6470588235293</v>
      </c>
      <c r="G15" s="53">
        <v>23233</v>
      </c>
      <c r="H15" s="53">
        <v>2787.96</v>
      </c>
      <c r="I15" s="59">
        <v>8712.375</v>
      </c>
      <c r="J15" s="3"/>
      <c r="K15" s="84"/>
      <c r="L15" s="118"/>
      <c r="M15" s="152"/>
      <c r="N15" s="153"/>
      <c r="O15" s="153"/>
      <c r="P15" s="144"/>
      <c r="Q15" s="154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11"/>
      <c r="AD15" s="111"/>
      <c r="AE15" s="111"/>
    </row>
    <row r="16" spans="2:31" ht="18" customHeight="1" x14ac:dyDescent="0.2">
      <c r="B16" s="1"/>
      <c r="C16" s="13" t="s">
        <v>7</v>
      </c>
      <c r="D16" s="53">
        <v>1439.7777777777778</v>
      </c>
      <c r="E16" s="56">
        <v>861.5454545454545</v>
      </c>
      <c r="F16" s="53">
        <v>1703.0277777777778</v>
      </c>
      <c r="G16" s="53">
        <v>15327.25</v>
      </c>
      <c r="H16" s="53">
        <v>4379.2142857142853</v>
      </c>
      <c r="I16" s="59">
        <v>6130.9</v>
      </c>
      <c r="J16" s="3"/>
      <c r="K16" s="84"/>
      <c r="L16" s="118"/>
      <c r="M16" s="152"/>
      <c r="N16" s="153"/>
      <c r="O16" s="153"/>
      <c r="P16" s="144"/>
      <c r="Q16" s="154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11"/>
      <c r="AD16" s="111"/>
      <c r="AE16" s="111"/>
    </row>
    <row r="17" spans="2:31" ht="18" customHeight="1" x14ac:dyDescent="0.2">
      <c r="B17" s="1"/>
      <c r="C17" s="13" t="s">
        <v>8</v>
      </c>
      <c r="D17" s="53">
        <v>1477.4932432432433</v>
      </c>
      <c r="E17" s="56">
        <v>957.90476190476193</v>
      </c>
      <c r="F17" s="53">
        <v>1823.2464788732395</v>
      </c>
      <c r="G17" s="53">
        <v>11768.227272727272</v>
      </c>
      <c r="H17" s="53">
        <v>4244.2786885245905</v>
      </c>
      <c r="I17" s="59">
        <v>10356.040000000001</v>
      </c>
      <c r="J17" s="3"/>
      <c r="M17" s="152"/>
      <c r="N17" s="153"/>
      <c r="O17" s="153"/>
      <c r="P17" s="144"/>
      <c r="Q17" s="154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11"/>
      <c r="AD17" s="111"/>
      <c r="AE17" s="111"/>
    </row>
    <row r="18" spans="2:31" ht="18" customHeight="1" x14ac:dyDescent="0.2">
      <c r="B18" s="1"/>
      <c r="C18" s="13" t="s">
        <v>9</v>
      </c>
      <c r="D18" s="53">
        <v>1443.675</v>
      </c>
      <c r="E18" s="56">
        <v>902.34285714285716</v>
      </c>
      <c r="F18" s="53">
        <v>1781.0695652173913</v>
      </c>
      <c r="G18" s="53">
        <v>9310.136363636364</v>
      </c>
      <c r="H18" s="53">
        <v>3531.4310344827586</v>
      </c>
      <c r="I18" s="59">
        <v>14630.214285714286</v>
      </c>
      <c r="J18" s="3"/>
      <c r="M18" s="152"/>
      <c r="N18" s="153"/>
      <c r="O18" s="153"/>
      <c r="P18" s="144"/>
      <c r="Q18" s="154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11"/>
      <c r="AD18" s="111"/>
      <c r="AE18" s="111"/>
    </row>
    <row r="19" spans="2:31" ht="18" customHeight="1" x14ac:dyDescent="0.2">
      <c r="B19" s="1"/>
      <c r="C19" s="13" t="s">
        <v>10</v>
      </c>
      <c r="D19" s="53">
        <v>1500.0166666666667</v>
      </c>
      <c r="E19" s="56">
        <v>963.85</v>
      </c>
      <c r="F19" s="53">
        <v>1762.5483870967741</v>
      </c>
      <c r="G19" s="53">
        <v>27319.5</v>
      </c>
      <c r="H19" s="53">
        <v>3642.6</v>
      </c>
      <c r="I19" s="59">
        <v>12142</v>
      </c>
      <c r="J19" s="3"/>
      <c r="M19" s="152"/>
      <c r="N19" s="153"/>
      <c r="O19" s="153"/>
      <c r="P19" s="144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11"/>
      <c r="AD19" s="111"/>
      <c r="AE19" s="111"/>
    </row>
    <row r="20" spans="2:31" ht="18" customHeight="1" x14ac:dyDescent="0.2">
      <c r="B20" s="1"/>
      <c r="C20" s="13" t="s">
        <v>11</v>
      </c>
      <c r="D20" s="53">
        <v>1401</v>
      </c>
      <c r="E20" s="56">
        <v>862.55555555555554</v>
      </c>
      <c r="F20" s="53">
        <v>1636.2424242424242</v>
      </c>
      <c r="G20" s="53">
        <v>7713.7142857142853</v>
      </c>
      <c r="H20" s="53">
        <v>3856.8571428571427</v>
      </c>
      <c r="I20" s="59">
        <v>13499</v>
      </c>
      <c r="J20" s="3"/>
      <c r="M20" s="152"/>
      <c r="N20" s="153"/>
      <c r="O20" s="153"/>
      <c r="P20" s="144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11"/>
      <c r="AD20" s="111"/>
      <c r="AE20" s="111"/>
    </row>
    <row r="21" spans="2:31" ht="20.100000000000001" customHeight="1" x14ac:dyDescent="0.2">
      <c r="B21" s="1"/>
      <c r="C21" s="14" t="s">
        <v>12</v>
      </c>
      <c r="D21" s="54">
        <v>1440.4669756662804</v>
      </c>
      <c r="E21" s="54">
        <v>925.02016129032256</v>
      </c>
      <c r="F21" s="54">
        <v>1740.5768321513003</v>
      </c>
      <c r="G21" s="54">
        <v>13147.571428571429</v>
      </c>
      <c r="H21" s="54">
        <v>3432.4662004662005</v>
      </c>
      <c r="I21" s="54">
        <v>10518.057142857142</v>
      </c>
      <c r="J21" s="3"/>
      <c r="M21" s="152"/>
      <c r="N21" s="153"/>
      <c r="O21" s="153"/>
      <c r="P21" s="144"/>
      <c r="Q21" s="154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11"/>
      <c r="AD21" s="111"/>
      <c r="AE21" s="111"/>
    </row>
    <row r="22" spans="2:31" ht="20.100000000000001" customHeight="1" thickBot="1" x14ac:dyDescent="0.25">
      <c r="B22" s="3"/>
      <c r="C22" s="15" t="s">
        <v>13</v>
      </c>
      <c r="D22" s="55">
        <v>1342</v>
      </c>
      <c r="E22" s="55">
        <v>980</v>
      </c>
      <c r="F22" s="55">
        <v>1485</v>
      </c>
      <c r="G22" s="55">
        <v>9922</v>
      </c>
      <c r="H22" s="55">
        <v>2779</v>
      </c>
      <c r="I22" s="55">
        <v>7484</v>
      </c>
      <c r="J22" s="51"/>
      <c r="K22" s="85"/>
      <c r="L22" s="84"/>
      <c r="M22" s="152"/>
      <c r="N22" s="153"/>
      <c r="O22" s="153"/>
      <c r="P22" s="144"/>
      <c r="Q22" s="154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11"/>
      <c r="AD22" s="111"/>
      <c r="AE22" s="111"/>
    </row>
    <row r="23" spans="2:31" x14ac:dyDescent="0.2">
      <c r="B23" s="3"/>
      <c r="C23" s="9" t="s">
        <v>73</v>
      </c>
      <c r="D23" s="9"/>
      <c r="E23" s="9"/>
      <c r="F23" s="9"/>
      <c r="G23" s="9"/>
      <c r="H23" s="9"/>
      <c r="I23" s="9"/>
      <c r="J23" s="3"/>
      <c r="K23" s="85"/>
      <c r="L23" s="85"/>
      <c r="M23" s="111"/>
      <c r="N23" s="144"/>
      <c r="O23" s="144"/>
      <c r="P23" s="144"/>
      <c r="Q23" s="11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11"/>
      <c r="AD23" s="111"/>
      <c r="AE23" s="111"/>
    </row>
    <row r="24" spans="2:31" x14ac:dyDescent="0.2">
      <c r="B24" s="3"/>
      <c r="C24" s="10" t="s">
        <v>23</v>
      </c>
      <c r="D24" s="9"/>
      <c r="E24" s="9"/>
      <c r="F24" s="9"/>
      <c r="G24" s="9"/>
      <c r="H24" s="9"/>
      <c r="I24" s="9"/>
      <c r="J24" s="3"/>
      <c r="K24" s="85"/>
      <c r="L24" s="85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2:31" ht="14.25" x14ac:dyDescent="0.2">
      <c r="B25" s="3"/>
      <c r="C25" s="230" t="s">
        <v>75</v>
      </c>
      <c r="D25" s="230"/>
      <c r="E25" s="230"/>
      <c r="F25" s="230"/>
      <c r="G25" s="230"/>
      <c r="H25" s="9"/>
      <c r="I25" s="9"/>
      <c r="J25" s="3"/>
      <c r="K25" s="85"/>
      <c r="L25" s="85"/>
      <c r="M25" s="111"/>
      <c r="N25" s="111"/>
      <c r="O25" s="111"/>
      <c r="P25" s="111"/>
      <c r="Q25" s="111"/>
      <c r="R25" s="14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2:31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  <c r="M26" s="111"/>
      <c r="N26" s="111"/>
      <c r="O26" s="111"/>
      <c r="P26" s="111"/>
      <c r="Q26" s="14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2:31" x14ac:dyDescent="0.2">
      <c r="B27" s="3"/>
      <c r="C27" s="3"/>
      <c r="D27" s="3"/>
      <c r="E27" s="3"/>
      <c r="F27" s="3"/>
      <c r="G27" s="3"/>
      <c r="H27" s="3"/>
      <c r="I27" s="3"/>
      <c r="J27" s="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2:31" x14ac:dyDescent="0.2">
      <c r="B28" s="142"/>
      <c r="C28" s="104"/>
      <c r="D28" s="142"/>
      <c r="E28" s="104"/>
      <c r="F28" s="142"/>
      <c r="G28" s="104"/>
      <c r="H28" s="142"/>
      <c r="I28" s="142"/>
      <c r="J28" s="142"/>
      <c r="K28" s="142"/>
      <c r="L28" s="14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2:31" x14ac:dyDescent="0.2">
      <c r="B29" s="142"/>
      <c r="C29" s="104"/>
      <c r="D29" s="142"/>
      <c r="E29" s="104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2:31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2:31" ht="15" x14ac:dyDescent="0.2"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2:31" ht="15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ht="15" x14ac:dyDescent="0.2">
      <c r="B33" s="106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 ht="15" x14ac:dyDescent="0.2">
      <c r="B34" s="106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 ht="15" x14ac:dyDescent="0.2">
      <c r="B35" s="106"/>
      <c r="C35" s="101"/>
      <c r="D35" s="101"/>
      <c r="E35" s="107"/>
      <c r="F35" s="107"/>
      <c r="G35" s="107"/>
      <c r="H35" s="101"/>
      <c r="I35" s="101"/>
      <c r="J35" s="101"/>
      <c r="K35" s="101"/>
      <c r="L35" s="101"/>
      <c r="M35" s="101"/>
      <c r="N35" s="101"/>
    </row>
    <row r="36" spans="2:14" ht="15" x14ac:dyDescent="0.2">
      <c r="B36" s="106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 ht="15" x14ac:dyDescent="0.2">
      <c r="B37" s="154"/>
      <c r="C37" s="158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01"/>
    </row>
    <row r="38" spans="2:14" ht="28.5" customHeight="1" x14ac:dyDescent="0.2">
      <c r="B38" s="154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101"/>
    </row>
    <row r="39" spans="2:14" ht="15" x14ac:dyDescent="0.2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01"/>
    </row>
    <row r="40" spans="2:14" ht="15" x14ac:dyDescent="0.2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01"/>
    </row>
    <row r="41" spans="2:14" ht="15" x14ac:dyDescent="0.2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01"/>
    </row>
    <row r="42" spans="2:14" x14ac:dyDescent="0.2">
      <c r="B42" s="11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08"/>
    </row>
    <row r="43" spans="2:14" x14ac:dyDescent="0.2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42"/>
    </row>
    <row r="44" spans="2:14" ht="14.25" x14ac:dyDescent="0.2">
      <c r="B44" s="111"/>
      <c r="C44" s="155"/>
      <c r="D44" s="155"/>
      <c r="E44" s="111"/>
      <c r="F44" s="155"/>
      <c r="G44" s="155"/>
      <c r="H44" s="111"/>
      <c r="I44" s="111"/>
      <c r="J44" s="111"/>
      <c r="K44" s="111"/>
      <c r="L44" s="111"/>
      <c r="M44" s="111"/>
      <c r="N44" s="142"/>
    </row>
    <row r="45" spans="2:14" x14ac:dyDescent="0.2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42"/>
    </row>
    <row r="46" spans="2:14" x14ac:dyDescent="0.2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42"/>
    </row>
    <row r="47" spans="2:14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42"/>
    </row>
    <row r="48" spans="2:14" ht="15" x14ac:dyDescent="0.2">
      <c r="B48" s="226"/>
      <c r="C48" s="227"/>
      <c r="D48" s="227"/>
      <c r="E48" s="118"/>
      <c r="F48" s="111"/>
      <c r="G48" s="111"/>
      <c r="H48" s="111"/>
      <c r="I48" s="111"/>
      <c r="J48" s="111"/>
      <c r="K48" s="111"/>
      <c r="L48" s="111"/>
      <c r="M48" s="111"/>
      <c r="N48" s="142"/>
    </row>
    <row r="49" spans="2:14" ht="15" x14ac:dyDescent="0.2">
      <c r="B49" s="151"/>
      <c r="C49" s="151"/>
      <c r="D49" s="151"/>
      <c r="E49" s="111"/>
      <c r="F49" s="111"/>
      <c r="G49" s="111"/>
      <c r="H49" s="111"/>
      <c r="I49" s="111"/>
      <c r="J49" s="111"/>
      <c r="K49" s="111"/>
      <c r="L49" s="111"/>
      <c r="M49" s="111"/>
      <c r="N49" s="142"/>
    </row>
    <row r="50" spans="2:14" ht="15" x14ac:dyDescent="0.2">
      <c r="B50" s="154"/>
      <c r="C50" s="159"/>
      <c r="D50" s="159"/>
      <c r="E50" s="144"/>
      <c r="F50" s="111"/>
      <c r="G50" s="111"/>
      <c r="H50" s="111"/>
      <c r="I50" s="111"/>
      <c r="J50" s="111"/>
      <c r="K50" s="111"/>
      <c r="L50" s="111"/>
      <c r="M50" s="111"/>
      <c r="N50" s="142"/>
    </row>
    <row r="51" spans="2:14" ht="15" x14ac:dyDescent="0.2">
      <c r="B51" s="154"/>
      <c r="C51" s="159"/>
      <c r="D51" s="159"/>
      <c r="E51" s="144"/>
      <c r="F51" s="111"/>
      <c r="G51" s="111"/>
      <c r="H51" s="111"/>
      <c r="I51" s="111"/>
      <c r="J51" s="111"/>
      <c r="K51" s="111"/>
      <c r="L51" s="111"/>
      <c r="M51" s="111"/>
      <c r="N51" s="142"/>
    </row>
    <row r="52" spans="2:14" ht="15" x14ac:dyDescent="0.2">
      <c r="B52" s="154"/>
      <c r="C52" s="159"/>
      <c r="D52" s="159"/>
      <c r="E52" s="144"/>
      <c r="F52" s="111"/>
      <c r="G52" s="111"/>
      <c r="H52" s="111"/>
      <c r="I52" s="111"/>
      <c r="J52" s="111"/>
      <c r="K52" s="111"/>
      <c r="L52" s="111"/>
      <c r="M52" s="111"/>
      <c r="N52" s="142"/>
    </row>
    <row r="53" spans="2:14" ht="15" x14ac:dyDescent="0.2">
      <c r="B53" s="154"/>
      <c r="C53" s="159"/>
      <c r="D53" s="159"/>
      <c r="E53" s="144"/>
      <c r="F53" s="111"/>
      <c r="G53" s="111"/>
      <c r="H53" s="111"/>
      <c r="I53" s="111"/>
      <c r="J53" s="111"/>
      <c r="K53" s="111"/>
      <c r="L53" s="111"/>
      <c r="M53" s="111"/>
      <c r="N53" s="142"/>
    </row>
    <row r="54" spans="2:14" ht="15" x14ac:dyDescent="0.2">
      <c r="B54" s="154"/>
      <c r="C54" s="159"/>
      <c r="D54" s="159"/>
      <c r="E54" s="144"/>
      <c r="F54" s="111"/>
      <c r="G54" s="111"/>
      <c r="H54" s="111"/>
      <c r="I54" s="111"/>
      <c r="J54" s="111"/>
      <c r="K54" s="111"/>
      <c r="L54" s="111"/>
      <c r="M54" s="111"/>
      <c r="N54" s="142"/>
    </row>
    <row r="55" spans="2:14" ht="15" x14ac:dyDescent="0.2">
      <c r="B55" s="154"/>
      <c r="C55" s="159"/>
      <c r="D55" s="159"/>
      <c r="E55" s="144"/>
      <c r="F55" s="111"/>
      <c r="G55" s="111"/>
      <c r="H55" s="111"/>
      <c r="I55" s="111"/>
      <c r="J55" s="111"/>
      <c r="K55" s="111"/>
      <c r="L55" s="111"/>
      <c r="M55" s="111"/>
      <c r="N55" s="142"/>
    </row>
    <row r="56" spans="2:14" ht="15" x14ac:dyDescent="0.2">
      <c r="B56" s="154"/>
      <c r="C56" s="159"/>
      <c r="D56" s="159"/>
      <c r="E56" s="144"/>
      <c r="F56" s="111"/>
      <c r="G56" s="111"/>
      <c r="H56" s="111"/>
      <c r="I56" s="111"/>
      <c r="J56" s="111"/>
      <c r="K56" s="111"/>
      <c r="L56" s="111"/>
      <c r="M56" s="111"/>
      <c r="N56" s="142"/>
    </row>
    <row r="57" spans="2:14" ht="15" x14ac:dyDescent="0.2">
      <c r="B57" s="154"/>
      <c r="C57" s="160"/>
      <c r="D57" s="159"/>
      <c r="E57" s="144"/>
      <c r="F57" s="111"/>
      <c r="G57" s="111"/>
      <c r="H57" s="111"/>
      <c r="I57" s="111"/>
      <c r="J57" s="111"/>
      <c r="K57" s="111"/>
      <c r="L57" s="111"/>
      <c r="M57" s="111"/>
      <c r="N57" s="142"/>
    </row>
    <row r="58" spans="2:14" ht="15" x14ac:dyDescent="0.2">
      <c r="B58" s="154"/>
      <c r="C58" s="10" t="s">
        <v>78</v>
      </c>
      <c r="D58" s="159"/>
      <c r="E58" s="144"/>
      <c r="F58" s="111"/>
      <c r="G58" s="111"/>
      <c r="H58" s="111"/>
      <c r="I58" s="111"/>
      <c r="J58" s="111"/>
      <c r="K58" s="111"/>
      <c r="L58" s="111"/>
      <c r="M58" s="111"/>
      <c r="N58" s="142"/>
    </row>
    <row r="59" spans="2:14" x14ac:dyDescent="0.2">
      <c r="B59" s="111"/>
      <c r="D59" s="144"/>
      <c r="E59" s="144"/>
      <c r="F59" s="111"/>
      <c r="G59" s="111"/>
      <c r="H59" s="111"/>
      <c r="I59" s="111"/>
      <c r="J59" s="111"/>
      <c r="K59" s="111"/>
      <c r="L59" s="111"/>
      <c r="M59" s="111"/>
      <c r="N59" s="142"/>
    </row>
    <row r="60" spans="2:14" x14ac:dyDescent="0.2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</sheetData>
  <mergeCells count="9">
    <mergeCell ref="B48:D48"/>
    <mergeCell ref="M12:O12"/>
    <mergeCell ref="Q12:AB12"/>
    <mergeCell ref="C38:M38"/>
    <mergeCell ref="C8:I8"/>
    <mergeCell ref="C9:I9"/>
    <mergeCell ref="C10:I10"/>
    <mergeCell ref="C25:G25"/>
    <mergeCell ref="B31:N31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60"/>
  <sheetViews>
    <sheetView showGridLines="0" showRowColHeaders="0" zoomScale="98" zoomScaleNormal="98" workbookViewId="0">
      <selection activeCell="C57" sqref="C57"/>
    </sheetView>
  </sheetViews>
  <sheetFormatPr baseColWidth="10" defaultRowHeight="12.75" x14ac:dyDescent="0.2"/>
  <cols>
    <col min="1" max="1" width="5.42578125" customWidth="1"/>
    <col min="3" max="3" width="25.42578125" customWidth="1"/>
    <col min="4" max="7" width="14.42578125" customWidth="1"/>
    <col min="8" max="8" width="17" customWidth="1"/>
    <col min="9" max="9" width="19.28515625" customWidth="1"/>
    <col min="13" max="18" width="15.7109375" customWidth="1"/>
  </cols>
  <sheetData>
    <row r="8" spans="2:19" ht="15" x14ac:dyDescent="0.25">
      <c r="B8" s="3"/>
      <c r="C8" s="210" t="s">
        <v>65</v>
      </c>
      <c r="D8" s="210"/>
      <c r="E8" s="210"/>
      <c r="F8" s="210"/>
      <c r="G8" s="210"/>
      <c r="H8" s="210"/>
      <c r="I8" s="210"/>
      <c r="J8" s="39"/>
    </row>
    <row r="9" spans="2:19" ht="15" x14ac:dyDescent="0.25">
      <c r="B9" s="3"/>
      <c r="C9" s="210" t="s">
        <v>66</v>
      </c>
      <c r="D9" s="210"/>
      <c r="E9" s="210"/>
      <c r="F9" s="210"/>
      <c r="G9" s="210"/>
      <c r="H9" s="210"/>
      <c r="I9" s="210"/>
      <c r="J9" s="39"/>
    </row>
    <row r="10" spans="2:19" x14ac:dyDescent="0.2">
      <c r="B10" s="3"/>
      <c r="C10" s="224"/>
      <c r="D10" s="224"/>
      <c r="E10" s="224"/>
      <c r="F10" s="224"/>
      <c r="G10" s="224"/>
      <c r="H10" s="224"/>
      <c r="I10" s="224"/>
      <c r="J10" s="3"/>
      <c r="L10" s="111"/>
      <c r="M10" s="111"/>
      <c r="N10" s="111"/>
      <c r="O10" s="111"/>
      <c r="P10" s="111"/>
      <c r="Q10" s="111"/>
      <c r="R10" s="111"/>
    </row>
    <row r="11" spans="2:19" ht="33.75" customHeight="1" thickBot="1" x14ac:dyDescent="0.25">
      <c r="B11" s="3"/>
      <c r="C11" s="35" t="s">
        <v>14</v>
      </c>
      <c r="D11" s="35" t="s">
        <v>0</v>
      </c>
      <c r="E11" s="35" t="s">
        <v>1</v>
      </c>
      <c r="F11" s="35" t="s">
        <v>2</v>
      </c>
      <c r="G11" s="102" t="s">
        <v>74</v>
      </c>
      <c r="H11" s="50" t="s">
        <v>51</v>
      </c>
      <c r="I11" s="50" t="s">
        <v>52</v>
      </c>
      <c r="J11" s="3"/>
      <c r="L11" s="112"/>
      <c r="M11" s="113"/>
      <c r="N11" s="113"/>
      <c r="O11" s="113"/>
      <c r="P11" s="114"/>
      <c r="Q11" s="115"/>
      <c r="R11" s="115"/>
      <c r="S11" s="84"/>
    </row>
    <row r="12" spans="2:19" ht="18" customHeight="1" x14ac:dyDescent="0.2">
      <c r="B12" s="1"/>
      <c r="C12" s="13" t="s">
        <v>3</v>
      </c>
      <c r="D12" s="53">
        <v>1477.3034482758621</v>
      </c>
      <c r="E12" s="56">
        <v>988.58536585365857</v>
      </c>
      <c r="F12" s="53">
        <v>1859.4233576642337</v>
      </c>
      <c r="G12" s="53">
        <v>9797.7307692307695</v>
      </c>
      <c r="H12" s="53">
        <v>3489.6027397260273</v>
      </c>
      <c r="I12" s="59">
        <v>16982.733333333334</v>
      </c>
      <c r="J12" s="3"/>
      <c r="L12" s="116"/>
      <c r="M12" s="117"/>
      <c r="N12" s="117"/>
      <c r="O12" s="117"/>
      <c r="P12" s="117"/>
      <c r="Q12" s="117"/>
      <c r="R12" s="117"/>
    </row>
    <row r="13" spans="2:19" ht="18" customHeight="1" x14ac:dyDescent="0.2">
      <c r="B13" s="1"/>
      <c r="C13" s="13" t="s">
        <v>4</v>
      </c>
      <c r="D13" s="53">
        <v>1425.7</v>
      </c>
      <c r="E13" s="56">
        <v>920.65957446808511</v>
      </c>
      <c r="F13" s="53">
        <v>1797.2384105960266</v>
      </c>
      <c r="G13" s="53">
        <v>24671.18181818182</v>
      </c>
      <c r="H13" s="53">
        <v>3192.741176470588</v>
      </c>
      <c r="I13" s="59">
        <v>7538.416666666667</v>
      </c>
      <c r="J13" s="3"/>
      <c r="L13" s="117"/>
      <c r="M13" s="117"/>
      <c r="N13" s="117"/>
      <c r="O13" s="117"/>
      <c r="P13" s="117"/>
      <c r="Q13" s="117"/>
      <c r="R13" s="117"/>
    </row>
    <row r="14" spans="2:19" ht="18" customHeight="1" x14ac:dyDescent="0.2">
      <c r="B14" s="1"/>
      <c r="C14" s="13" t="s">
        <v>5</v>
      </c>
      <c r="D14" s="53">
        <v>1500.8888888888889</v>
      </c>
      <c r="E14" s="56">
        <v>1004.8571428571429</v>
      </c>
      <c r="F14" s="53">
        <v>1732.5882352941176</v>
      </c>
      <c r="G14" s="53">
        <v>13594.153846153846</v>
      </c>
      <c r="H14" s="53">
        <v>2561.217391304348</v>
      </c>
      <c r="I14" s="59">
        <v>8032.909090909091</v>
      </c>
      <c r="J14" s="3"/>
      <c r="L14" s="111"/>
      <c r="M14" s="111"/>
      <c r="N14" s="111"/>
      <c r="O14" s="111"/>
      <c r="P14" s="111"/>
      <c r="Q14" s="111"/>
      <c r="R14" s="111"/>
    </row>
    <row r="15" spans="2:19" ht="18" customHeight="1" x14ac:dyDescent="0.2">
      <c r="B15" s="1"/>
      <c r="C15" s="13" t="s">
        <v>6</v>
      </c>
      <c r="D15" s="53">
        <v>1284.7446808510638</v>
      </c>
      <c r="E15" s="56">
        <v>707.23076923076928</v>
      </c>
      <c r="F15" s="53">
        <v>1364.2549019607843</v>
      </c>
      <c r="G15" s="53">
        <v>23192.333333333332</v>
      </c>
      <c r="H15" s="53">
        <v>2783.08</v>
      </c>
      <c r="I15" s="59">
        <v>8697.125</v>
      </c>
      <c r="J15" s="3"/>
      <c r="K15" s="84"/>
      <c r="L15" s="118"/>
      <c r="M15" s="118"/>
      <c r="N15" s="118"/>
      <c r="O15" s="118"/>
      <c r="P15" s="118"/>
      <c r="Q15" s="118"/>
      <c r="R15" s="111"/>
    </row>
    <row r="16" spans="2:19" ht="18" customHeight="1" x14ac:dyDescent="0.2">
      <c r="B16" s="1"/>
      <c r="C16" s="13" t="s">
        <v>7</v>
      </c>
      <c r="D16" s="53">
        <v>1405.5277777777778</v>
      </c>
      <c r="E16" s="56">
        <v>865.36363636363637</v>
      </c>
      <c r="F16" s="53">
        <v>1669.9444444444443</v>
      </c>
      <c r="G16" s="53">
        <v>12023.6</v>
      </c>
      <c r="H16" s="53">
        <v>4294.1428571428569</v>
      </c>
      <c r="I16" s="59">
        <v>6011.8</v>
      </c>
      <c r="J16" s="3"/>
      <c r="K16" s="84"/>
      <c r="L16" s="118"/>
      <c r="M16" s="118"/>
      <c r="N16" s="118"/>
      <c r="O16" s="118"/>
      <c r="P16" s="118"/>
      <c r="Q16" s="118"/>
      <c r="R16" s="111"/>
    </row>
    <row r="17" spans="2:14" ht="18" customHeight="1" x14ac:dyDescent="0.2">
      <c r="B17" s="1"/>
      <c r="C17" s="13" t="s">
        <v>8</v>
      </c>
      <c r="D17" s="53">
        <v>1495.4475524475499</v>
      </c>
      <c r="E17" s="56">
        <v>1011.6</v>
      </c>
      <c r="F17" s="53">
        <v>1856.2992700729926</v>
      </c>
      <c r="G17" s="53">
        <v>11559.681818181818</v>
      </c>
      <c r="H17" s="53">
        <v>4169.0655737704919</v>
      </c>
      <c r="I17" s="59">
        <v>10596.375</v>
      </c>
      <c r="J17" s="3"/>
    </row>
    <row r="18" spans="2:14" ht="18" customHeight="1" x14ac:dyDescent="0.2">
      <c r="B18" s="1"/>
      <c r="C18" s="13" t="s">
        <v>9</v>
      </c>
      <c r="D18" s="53">
        <v>1460.6637931034484</v>
      </c>
      <c r="E18" s="56">
        <v>911.17142857142858</v>
      </c>
      <c r="F18" s="53">
        <v>1797.5714285714287</v>
      </c>
      <c r="G18" s="53">
        <v>9151.2727272727279</v>
      </c>
      <c r="H18" s="53">
        <v>3412.3389830508477</v>
      </c>
      <c r="I18" s="59">
        <v>10596.21052631579</v>
      </c>
      <c r="J18" s="3"/>
    </row>
    <row r="19" spans="2:14" ht="18" customHeight="1" x14ac:dyDescent="0.2">
      <c r="B19" s="1"/>
      <c r="C19" s="13" t="s">
        <v>10</v>
      </c>
      <c r="D19" s="53">
        <v>1527.8245614035088</v>
      </c>
      <c r="E19" s="56">
        <v>1010.8947368421053</v>
      </c>
      <c r="F19" s="53">
        <v>1832.6379310344828</v>
      </c>
      <c r="G19" s="53">
        <v>15184.714285714286</v>
      </c>
      <c r="H19" s="53">
        <v>3796.1785714285716</v>
      </c>
      <c r="I19" s="59">
        <v>11810.333333333334</v>
      </c>
      <c r="J19" s="3"/>
    </row>
    <row r="20" spans="2:14" ht="18" customHeight="1" x14ac:dyDescent="0.2">
      <c r="B20" s="1"/>
      <c r="C20" s="13" t="s">
        <v>11</v>
      </c>
      <c r="D20" s="53">
        <v>1383.939393939394</v>
      </c>
      <c r="E20" s="56">
        <v>867</v>
      </c>
      <c r="F20" s="53">
        <v>1620.3939393939395</v>
      </c>
      <c r="G20" s="53">
        <v>8912.1666666666661</v>
      </c>
      <c r="H20" s="53">
        <v>3819.5</v>
      </c>
      <c r="I20" s="59">
        <v>13368.25</v>
      </c>
      <c r="J20" s="3"/>
    </row>
    <row r="21" spans="2:14" ht="20.100000000000001" customHeight="1" x14ac:dyDescent="0.2">
      <c r="B21" s="1"/>
      <c r="C21" s="14" t="s">
        <v>12</v>
      </c>
      <c r="D21" s="54">
        <v>1456.8576555023924</v>
      </c>
      <c r="E21" s="57">
        <v>946.57201646090539</v>
      </c>
      <c r="F21" s="54">
        <v>1772.2766217870258</v>
      </c>
      <c r="G21" s="54">
        <v>12590.869565217392</v>
      </c>
      <c r="H21" s="54">
        <v>3383.0607476635514</v>
      </c>
      <c r="I21" s="60">
        <v>9850</v>
      </c>
      <c r="J21" s="3"/>
    </row>
    <row r="22" spans="2:14" ht="20.100000000000001" customHeight="1" thickBot="1" x14ac:dyDescent="0.25">
      <c r="B22" s="3"/>
      <c r="C22" s="15" t="s">
        <v>13</v>
      </c>
      <c r="D22" s="55">
        <v>1359</v>
      </c>
      <c r="E22" s="55">
        <v>1007</v>
      </c>
      <c r="F22" s="55">
        <v>1508</v>
      </c>
      <c r="G22" s="55">
        <v>10341</v>
      </c>
      <c r="H22" s="55">
        <v>2840</v>
      </c>
      <c r="I22" s="55">
        <v>6961.1568271268543</v>
      </c>
      <c r="J22" s="51"/>
      <c r="K22" s="85"/>
      <c r="L22" s="84"/>
    </row>
    <row r="23" spans="2:14" x14ac:dyDescent="0.2">
      <c r="B23" s="3"/>
      <c r="C23" s="9" t="s">
        <v>73</v>
      </c>
      <c r="D23" s="9"/>
      <c r="E23" s="9"/>
      <c r="F23" s="9"/>
      <c r="G23" s="9"/>
      <c r="H23" s="9"/>
      <c r="I23" s="9"/>
      <c r="J23" s="3"/>
      <c r="K23" s="85"/>
      <c r="L23" s="85"/>
    </row>
    <row r="24" spans="2:14" x14ac:dyDescent="0.2">
      <c r="B24" s="3"/>
      <c r="C24" s="10" t="s">
        <v>23</v>
      </c>
      <c r="D24" s="9"/>
      <c r="E24" s="9"/>
      <c r="F24" s="9"/>
      <c r="G24" s="9"/>
      <c r="H24" s="9"/>
      <c r="I24" s="9"/>
      <c r="J24" s="3"/>
      <c r="K24" s="85"/>
      <c r="L24" s="85"/>
    </row>
    <row r="25" spans="2:14" x14ac:dyDescent="0.2">
      <c r="B25" s="3"/>
      <c r="C25" s="230" t="s">
        <v>75</v>
      </c>
      <c r="D25" s="230"/>
      <c r="E25" s="230"/>
      <c r="F25" s="230"/>
      <c r="G25" s="230"/>
      <c r="H25" s="9"/>
      <c r="I25" s="9"/>
      <c r="J25" s="3"/>
      <c r="K25" s="85"/>
      <c r="L25" s="85"/>
    </row>
    <row r="26" spans="2:14" x14ac:dyDescent="0.2">
      <c r="B26" s="3"/>
      <c r="C26" s="9" t="s">
        <v>76</v>
      </c>
      <c r="D26" s="9"/>
      <c r="E26" s="9"/>
      <c r="F26" s="9"/>
      <c r="G26" s="9"/>
      <c r="H26" s="29"/>
      <c r="I26" s="12" t="s">
        <v>31</v>
      </c>
      <c r="J26" s="44"/>
    </row>
    <row r="27" spans="2:14" x14ac:dyDescent="0.2">
      <c r="B27" s="3"/>
      <c r="C27" s="3"/>
      <c r="D27" s="3"/>
      <c r="E27" s="3"/>
      <c r="F27" s="3"/>
      <c r="G27" s="3"/>
      <c r="H27" s="3"/>
      <c r="I27" s="3"/>
      <c r="J27" s="3"/>
    </row>
    <row r="28" spans="2:14" x14ac:dyDescent="0.2">
      <c r="B28" s="103"/>
      <c r="C28" s="104"/>
      <c r="D28" s="103"/>
      <c r="E28" s="103"/>
      <c r="F28" s="103"/>
      <c r="G28" s="104"/>
      <c r="H28" s="103"/>
      <c r="I28" s="103"/>
      <c r="J28" s="103"/>
      <c r="K28" s="103"/>
      <c r="L28" s="103"/>
      <c r="M28" s="103"/>
      <c r="N28" s="103"/>
    </row>
    <row r="29" spans="2:14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 x14ac:dyDescent="0.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 ht="15" x14ac:dyDescent="0.2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2:14" ht="15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5" x14ac:dyDescent="0.2">
      <c r="B33" s="106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 ht="15" x14ac:dyDescent="0.2">
      <c r="B34" s="106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 ht="15" x14ac:dyDescent="0.2">
      <c r="B35" s="106"/>
      <c r="C35" s="101"/>
      <c r="D35" s="101"/>
      <c r="E35" s="107"/>
      <c r="F35" s="107"/>
      <c r="G35" s="107"/>
      <c r="H35" s="101"/>
      <c r="I35" s="101"/>
      <c r="J35" s="101"/>
      <c r="K35" s="101"/>
      <c r="L35" s="101"/>
      <c r="M35" s="101"/>
      <c r="N35" s="101"/>
    </row>
    <row r="36" spans="2:14" ht="15" x14ac:dyDescent="0.2">
      <c r="B36" s="106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 ht="15" x14ac:dyDescent="0.2">
      <c r="B37" s="106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 ht="15" x14ac:dyDescent="0.2">
      <c r="B38" s="106"/>
      <c r="C38" s="107"/>
      <c r="D38" s="107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2:14" ht="15" x14ac:dyDescent="0.2">
      <c r="B39" s="106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 ht="15" x14ac:dyDescent="0.2">
      <c r="B40" s="106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4" ht="15" x14ac:dyDescent="0.2">
      <c r="B41" s="106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 x14ac:dyDescent="0.2">
      <c r="B42" s="103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2:14" x14ac:dyDescent="0.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4" ht="14.25" x14ac:dyDescent="0.2">
      <c r="B44" s="103"/>
      <c r="C44" s="101"/>
      <c r="D44" s="101"/>
      <c r="E44" s="103"/>
      <c r="F44" s="101"/>
      <c r="G44" s="101"/>
      <c r="H44" s="103"/>
      <c r="I44" s="103"/>
      <c r="J44" s="103"/>
      <c r="K44" s="103"/>
      <c r="L44" s="103"/>
      <c r="M44" s="103"/>
      <c r="N44" s="103"/>
    </row>
    <row r="45" spans="2:14" x14ac:dyDescent="0.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4" x14ac:dyDescent="0.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4" x14ac:dyDescent="0.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ht="15" x14ac:dyDescent="0.2">
      <c r="B48" s="233"/>
      <c r="C48" s="235"/>
      <c r="D48" s="235"/>
      <c r="E48" s="104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 ht="15" x14ac:dyDescent="0.2">
      <c r="B49" s="105"/>
      <c r="C49" s="105"/>
      <c r="D49" s="105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2:14" ht="15" x14ac:dyDescent="0.2">
      <c r="B50" s="106"/>
      <c r="C50" s="109"/>
      <c r="D50" s="109"/>
      <c r="E50" s="110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2:14" ht="15" x14ac:dyDescent="0.2">
      <c r="B51" s="106"/>
      <c r="C51" s="109"/>
      <c r="D51" s="109"/>
      <c r="E51" s="110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2:14" ht="15" x14ac:dyDescent="0.2">
      <c r="B52" s="106"/>
      <c r="C52" s="109"/>
      <c r="D52" s="109"/>
      <c r="E52" s="110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2:14" ht="15" x14ac:dyDescent="0.2">
      <c r="B53" s="106"/>
      <c r="C53" s="109"/>
      <c r="D53" s="109"/>
      <c r="E53" s="110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 ht="15" x14ac:dyDescent="0.2">
      <c r="B54" s="106"/>
      <c r="C54" s="109"/>
      <c r="D54" s="109"/>
      <c r="E54" s="110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 ht="15" x14ac:dyDescent="0.2">
      <c r="B55" s="106"/>
      <c r="C55" s="109"/>
      <c r="D55" s="109"/>
      <c r="E55" s="110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4" ht="15" x14ac:dyDescent="0.2">
      <c r="B56" s="106"/>
      <c r="C56" s="109"/>
      <c r="D56" s="109"/>
      <c r="E56" s="110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2:14" ht="15" x14ac:dyDescent="0.2">
      <c r="B57" s="106"/>
      <c r="C57" s="121" t="s">
        <v>78</v>
      </c>
      <c r="D57" s="109"/>
      <c r="E57" s="110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 ht="15" x14ac:dyDescent="0.2">
      <c r="B58" s="106"/>
      <c r="D58" s="109"/>
      <c r="E58" s="110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2:14" x14ac:dyDescent="0.2">
      <c r="B59" s="103"/>
      <c r="D59" s="110"/>
      <c r="E59" s="110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 x14ac:dyDescent="0.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</sheetData>
  <mergeCells count="6">
    <mergeCell ref="C8:I8"/>
    <mergeCell ref="C9:I9"/>
    <mergeCell ref="C10:I10"/>
    <mergeCell ref="B31:N31"/>
    <mergeCell ref="B48:D48"/>
    <mergeCell ref="C25:G25"/>
  </mergeCells>
  <hyperlinks>
    <hyperlink ref="I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47"/>
  <sheetViews>
    <sheetView showGridLines="0" showRowColHeaders="0" workbookViewId="0">
      <selection activeCell="I26" sqref="I26"/>
    </sheetView>
  </sheetViews>
  <sheetFormatPr baseColWidth="10" defaultRowHeight="12.75" x14ac:dyDescent="0.2"/>
  <cols>
    <col min="1" max="1" width="5.42578125" customWidth="1"/>
    <col min="3" max="3" width="25.42578125" customWidth="1"/>
    <col min="4" max="7" width="14.42578125" customWidth="1"/>
    <col min="8" max="8" width="17" customWidth="1"/>
    <col min="9" max="9" width="19.28515625" customWidth="1"/>
  </cols>
  <sheetData>
    <row r="8" spans="2:15" ht="15" x14ac:dyDescent="0.25">
      <c r="B8" s="3"/>
      <c r="C8" s="210" t="s">
        <v>65</v>
      </c>
      <c r="D8" s="210"/>
      <c r="E8" s="210"/>
      <c r="F8" s="210"/>
      <c r="G8" s="210"/>
      <c r="H8" s="210"/>
      <c r="I8" s="210"/>
      <c r="J8" s="39"/>
    </row>
    <row r="9" spans="2:15" ht="15" x14ac:dyDescent="0.25">
      <c r="B9" s="3"/>
      <c r="C9" s="210" t="s">
        <v>64</v>
      </c>
      <c r="D9" s="210"/>
      <c r="E9" s="210"/>
      <c r="F9" s="210"/>
      <c r="G9" s="210"/>
      <c r="H9" s="210"/>
      <c r="I9" s="210"/>
      <c r="J9" s="39"/>
    </row>
    <row r="10" spans="2:15" ht="15" x14ac:dyDescent="0.25">
      <c r="B10" s="210"/>
      <c r="C10" s="210"/>
      <c r="D10" s="210"/>
      <c r="E10" s="210"/>
      <c r="F10" s="210"/>
      <c r="G10" s="210"/>
      <c r="H10" s="210"/>
      <c r="I10" s="210"/>
      <c r="J10" s="3"/>
    </row>
    <row r="11" spans="2:15" x14ac:dyDescent="0.2">
      <c r="B11" s="3"/>
      <c r="C11" s="224"/>
      <c r="D11" s="224"/>
      <c r="E11" s="224"/>
      <c r="F11" s="224"/>
      <c r="G11" s="224"/>
      <c r="H11" s="224"/>
      <c r="I11" s="224"/>
      <c r="J11" s="3"/>
    </row>
    <row r="12" spans="2:15" ht="33.75" customHeight="1" thickBot="1" x14ac:dyDescent="0.25">
      <c r="B12" s="3"/>
      <c r="C12" s="35" t="s">
        <v>14</v>
      </c>
      <c r="D12" s="35" t="s">
        <v>0</v>
      </c>
      <c r="E12" s="35" t="s">
        <v>1</v>
      </c>
      <c r="F12" s="35" t="s">
        <v>2</v>
      </c>
      <c r="G12" s="102" t="s">
        <v>77</v>
      </c>
      <c r="H12" s="50" t="s">
        <v>51</v>
      </c>
      <c r="I12" s="50" t="s">
        <v>52</v>
      </c>
      <c r="J12" s="3"/>
    </row>
    <row r="13" spans="2:15" ht="18" customHeight="1" x14ac:dyDescent="0.2">
      <c r="B13" s="1"/>
      <c r="C13" s="13" t="s">
        <v>3</v>
      </c>
      <c r="D13" s="129">
        <v>1479.93006993007</v>
      </c>
      <c r="E13" s="56">
        <v>996</v>
      </c>
      <c r="F13" s="53">
        <v>1843</v>
      </c>
      <c r="G13" s="53">
        <v>10098.879999999999</v>
      </c>
      <c r="H13" s="53">
        <v>3507</v>
      </c>
      <c r="I13" s="59">
        <v>18034</v>
      </c>
      <c r="J13" s="3"/>
    </row>
    <row r="14" spans="2:15" ht="18" customHeight="1" x14ac:dyDescent="0.2">
      <c r="B14" s="1"/>
      <c r="C14" s="13" t="s">
        <v>4</v>
      </c>
      <c r="D14" s="129">
        <v>1397.4472049689441</v>
      </c>
      <c r="E14" s="56">
        <v>931</v>
      </c>
      <c r="F14" s="53">
        <v>1780</v>
      </c>
      <c r="G14" s="53">
        <v>20674.384615384617</v>
      </c>
      <c r="H14" s="53">
        <v>3162</v>
      </c>
      <c r="I14" s="59">
        <v>7466</v>
      </c>
      <c r="J14" s="3"/>
      <c r="K14" s="130"/>
      <c r="L14" s="124"/>
      <c r="M14" s="124"/>
      <c r="N14" s="124"/>
      <c r="O14" s="124"/>
    </row>
    <row r="15" spans="2:15" ht="18" customHeight="1" x14ac:dyDescent="0.2">
      <c r="B15" s="1"/>
      <c r="C15" s="13" t="s">
        <v>5</v>
      </c>
      <c r="D15" s="129">
        <v>1497.3877551020407</v>
      </c>
      <c r="E15" s="56">
        <v>1015</v>
      </c>
      <c r="F15" s="53">
        <v>1701</v>
      </c>
      <c r="G15" s="53">
        <v>13473.384615384615</v>
      </c>
      <c r="H15" s="53">
        <v>2780</v>
      </c>
      <c r="I15" s="59">
        <v>7615</v>
      </c>
      <c r="J15" s="3"/>
    </row>
    <row r="16" spans="2:15" ht="18" customHeight="1" x14ac:dyDescent="0.2">
      <c r="B16" s="1"/>
      <c r="C16" s="13" t="s">
        <v>6</v>
      </c>
      <c r="D16" s="129">
        <v>1281.9574468085107</v>
      </c>
      <c r="E16" s="56">
        <v>721</v>
      </c>
      <c r="F16" s="53">
        <v>1365</v>
      </c>
      <c r="G16" s="53">
        <v>23209.333333333332</v>
      </c>
      <c r="H16" s="53">
        <v>2785</v>
      </c>
      <c r="I16" s="59">
        <v>8704</v>
      </c>
      <c r="J16" s="3"/>
    </row>
    <row r="17" spans="2:22" ht="18" customHeight="1" x14ac:dyDescent="0.2">
      <c r="B17" s="1"/>
      <c r="C17" s="13" t="s">
        <v>7</v>
      </c>
      <c r="D17" s="129">
        <v>1397.1388888888889</v>
      </c>
      <c r="E17" s="56">
        <v>881</v>
      </c>
      <c r="F17" s="53">
        <v>1666</v>
      </c>
      <c r="G17" s="53">
        <v>14995.75</v>
      </c>
      <c r="H17" s="53">
        <v>4285</v>
      </c>
      <c r="I17" s="59">
        <v>5998</v>
      </c>
      <c r="J17" s="3"/>
    </row>
    <row r="18" spans="2:22" ht="18" customHeight="1" x14ac:dyDescent="0.2">
      <c r="B18" s="1"/>
      <c r="C18" s="13" t="s">
        <v>8</v>
      </c>
      <c r="D18" s="129">
        <v>1487.2676056338028</v>
      </c>
      <c r="E18" s="56">
        <v>1073</v>
      </c>
      <c r="F18" s="53">
        <v>1866</v>
      </c>
      <c r="G18" s="53">
        <v>11997.619047619048</v>
      </c>
      <c r="H18" s="53">
        <v>4344</v>
      </c>
      <c r="I18" s="59">
        <v>9690</v>
      </c>
      <c r="J18" s="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2:22" ht="18" customHeight="1" x14ac:dyDescent="0.2">
      <c r="B19" s="1"/>
      <c r="C19" s="13" t="s">
        <v>9</v>
      </c>
      <c r="D19" s="129">
        <v>1453.6982758620691</v>
      </c>
      <c r="E19" s="56">
        <v>922</v>
      </c>
      <c r="F19" s="53">
        <v>1826</v>
      </c>
      <c r="G19" s="53">
        <v>9131.454545454546</v>
      </c>
      <c r="H19" s="53">
        <v>3405</v>
      </c>
      <c r="I19" s="59">
        <v>10573</v>
      </c>
      <c r="J19" s="3"/>
      <c r="K19" s="122"/>
      <c r="L19" s="131"/>
      <c r="M19" s="88"/>
      <c r="N19" s="88"/>
    </row>
    <row r="20" spans="2:22" ht="18" customHeight="1" x14ac:dyDescent="0.2">
      <c r="B20" s="1"/>
      <c r="C20" s="13" t="s">
        <v>10</v>
      </c>
      <c r="D20" s="129">
        <v>1504.4561403508771</v>
      </c>
      <c r="E20" s="56">
        <v>1013</v>
      </c>
      <c r="F20" s="53">
        <v>1810</v>
      </c>
      <c r="G20" s="53">
        <v>14999.714285714286</v>
      </c>
      <c r="H20" s="53">
        <v>4200</v>
      </c>
      <c r="I20" s="59">
        <v>9545</v>
      </c>
      <c r="J20" s="3"/>
      <c r="L20" s="132"/>
      <c r="M20" s="133"/>
      <c r="N20" s="88"/>
    </row>
    <row r="21" spans="2:22" ht="18" customHeight="1" x14ac:dyDescent="0.2">
      <c r="B21" s="1"/>
      <c r="C21" s="13" t="s">
        <v>11</v>
      </c>
      <c r="D21" s="129">
        <v>1340.2647058823529</v>
      </c>
      <c r="E21" s="56">
        <v>872</v>
      </c>
      <c r="F21" s="53">
        <v>1669</v>
      </c>
      <c r="G21" s="53">
        <v>8902.1666666666661</v>
      </c>
      <c r="H21" s="53">
        <v>4109</v>
      </c>
      <c r="I21" s="59">
        <v>13353</v>
      </c>
      <c r="J21" s="3"/>
      <c r="K21" s="85"/>
      <c r="L21" s="132"/>
      <c r="M21" s="133"/>
      <c r="N21" s="88"/>
    </row>
    <row r="22" spans="2:22" ht="20.100000000000001" customHeight="1" x14ac:dyDescent="0.2">
      <c r="B22" s="1"/>
      <c r="C22" s="14" t="s">
        <v>12</v>
      </c>
      <c r="D22" s="54">
        <v>1444.9112709832134</v>
      </c>
      <c r="E22" s="57">
        <v>963</v>
      </c>
      <c r="F22" s="54">
        <v>1768</v>
      </c>
      <c r="G22" s="54">
        <v>12607.517543859649</v>
      </c>
      <c r="H22" s="54">
        <v>3472</v>
      </c>
      <c r="I22" s="60">
        <v>9518</v>
      </c>
      <c r="J22" s="3"/>
      <c r="K22" s="84"/>
      <c r="L22" s="132"/>
      <c r="M22" s="133"/>
      <c r="N22" s="88"/>
    </row>
    <row r="23" spans="2:22" ht="20.100000000000001" customHeight="1" thickBot="1" x14ac:dyDescent="0.25">
      <c r="B23" s="3"/>
      <c r="C23" s="15" t="s">
        <v>13</v>
      </c>
      <c r="D23" s="55">
        <v>1357</v>
      </c>
      <c r="E23" s="58">
        <v>1018</v>
      </c>
      <c r="F23" s="55">
        <v>1547</v>
      </c>
      <c r="G23" s="136">
        <v>10347.435949999999</v>
      </c>
      <c r="H23" s="55">
        <v>2876</v>
      </c>
      <c r="I23" s="61">
        <v>6972.7250759878416</v>
      </c>
      <c r="J23" s="51"/>
      <c r="K23" s="84"/>
      <c r="L23" s="132"/>
      <c r="M23" s="133"/>
      <c r="N23" s="88"/>
    </row>
    <row r="24" spans="2:22" x14ac:dyDescent="0.2">
      <c r="B24" s="3"/>
      <c r="C24" s="9" t="s">
        <v>22</v>
      </c>
      <c r="D24" s="9"/>
      <c r="E24" s="9"/>
      <c r="F24" s="9"/>
      <c r="G24" s="9"/>
      <c r="H24" s="9"/>
      <c r="I24" s="9"/>
      <c r="J24" s="3"/>
      <c r="K24" s="84"/>
      <c r="L24" s="132"/>
      <c r="M24" s="134"/>
      <c r="N24" s="123"/>
      <c r="O24" s="84"/>
      <c r="P24" s="84"/>
      <c r="Q24" s="84"/>
      <c r="R24" s="84"/>
      <c r="S24" s="84"/>
      <c r="T24" s="84"/>
      <c r="U24" s="84"/>
      <c r="V24" s="84"/>
    </row>
    <row r="25" spans="2:22" x14ac:dyDescent="0.2">
      <c r="B25" s="3"/>
      <c r="C25" s="10" t="s">
        <v>23</v>
      </c>
      <c r="D25" s="9"/>
      <c r="E25" s="9"/>
      <c r="F25" s="9"/>
      <c r="G25" s="9"/>
      <c r="H25" s="9"/>
      <c r="I25" s="9"/>
      <c r="J25" s="3"/>
      <c r="L25" s="132"/>
      <c r="M25" s="133"/>
      <c r="N25" s="88"/>
    </row>
    <row r="26" spans="2:22" x14ac:dyDescent="0.2">
      <c r="B26" s="3"/>
      <c r="C26" s="9" t="s">
        <v>63</v>
      </c>
      <c r="D26" s="9"/>
      <c r="E26" s="9"/>
      <c r="F26" s="9"/>
      <c r="G26" s="9"/>
      <c r="H26" s="29"/>
      <c r="I26" s="12" t="s">
        <v>31</v>
      </c>
      <c r="J26" s="44"/>
      <c r="L26" s="132"/>
      <c r="M26" s="133"/>
      <c r="N26" s="88"/>
    </row>
    <row r="27" spans="2:22" x14ac:dyDescent="0.2">
      <c r="B27" s="3"/>
      <c r="C27" s="9" t="s">
        <v>79</v>
      </c>
      <c r="D27" s="3"/>
      <c r="E27" s="3"/>
      <c r="F27" s="3"/>
      <c r="G27" s="3"/>
      <c r="H27" s="3"/>
      <c r="I27" s="3"/>
      <c r="J27" s="3"/>
      <c r="L27" s="132"/>
      <c r="M27" s="133"/>
      <c r="N27" s="88"/>
    </row>
    <row r="28" spans="2:22" x14ac:dyDescent="0.2">
      <c r="H28" s="120"/>
      <c r="I28" s="120"/>
      <c r="L28" s="132"/>
      <c r="M28" s="133"/>
      <c r="N28" s="88"/>
    </row>
    <row r="29" spans="2:22" x14ac:dyDescent="0.2">
      <c r="H29" s="104"/>
      <c r="I29" s="104"/>
      <c r="L29" s="133"/>
      <c r="M29" s="133"/>
      <c r="N29" s="88"/>
    </row>
    <row r="30" spans="2:22" x14ac:dyDescent="0.2">
      <c r="D30" s="84"/>
      <c r="E30" s="84"/>
      <c r="F30" s="84"/>
      <c r="H30" s="104"/>
      <c r="I30" s="104"/>
      <c r="L30" s="88"/>
      <c r="M30" s="88"/>
      <c r="N30" s="88"/>
    </row>
    <row r="31" spans="2:22" x14ac:dyDescent="0.2">
      <c r="C31" s="120"/>
      <c r="D31" s="120"/>
      <c r="E31" s="120"/>
      <c r="H31" s="104"/>
      <c r="I31" s="104"/>
      <c r="L31" s="88"/>
      <c r="M31" s="88"/>
      <c r="N31" s="88"/>
    </row>
    <row r="32" spans="2:22" ht="15" x14ac:dyDescent="0.2">
      <c r="C32" s="233"/>
      <c r="D32" s="235"/>
      <c r="E32" s="235"/>
      <c r="H32" s="110"/>
      <c r="I32" s="104"/>
      <c r="J32" s="122"/>
      <c r="L32" s="88"/>
      <c r="M32" s="88"/>
      <c r="N32" s="88"/>
    </row>
    <row r="33" spans="3:20" ht="15" x14ac:dyDescent="0.2">
      <c r="C33" s="119"/>
      <c r="D33" s="119"/>
      <c r="E33" s="119"/>
      <c r="H33" s="104"/>
      <c r="I33" s="104"/>
      <c r="J33" s="90"/>
      <c r="K33" s="90"/>
      <c r="L33" s="135"/>
      <c r="M33" s="135"/>
      <c r="N33" s="135"/>
      <c r="O33" s="90"/>
      <c r="P33" s="90"/>
      <c r="Q33" s="90"/>
    </row>
    <row r="34" spans="3:20" ht="15" x14ac:dyDescent="0.2">
      <c r="C34" s="106"/>
      <c r="D34" s="109"/>
      <c r="E34" s="109"/>
      <c r="F34" s="86"/>
      <c r="H34" s="104"/>
      <c r="I34" s="125"/>
      <c r="J34" s="122"/>
      <c r="K34" s="125"/>
      <c r="L34" s="125"/>
      <c r="M34" s="125"/>
      <c r="N34" s="125"/>
      <c r="O34" s="125"/>
      <c r="P34" s="125"/>
      <c r="Q34" s="125"/>
      <c r="R34" s="122"/>
      <c r="S34" s="122"/>
      <c r="T34" s="122"/>
    </row>
    <row r="35" spans="3:20" ht="15" x14ac:dyDescent="0.2">
      <c r="C35" s="106"/>
      <c r="D35" s="109"/>
      <c r="E35" s="109"/>
      <c r="F35" s="86"/>
      <c r="H35" s="104"/>
      <c r="I35" s="125"/>
      <c r="J35" s="122"/>
      <c r="K35" s="125"/>
      <c r="L35" s="125"/>
      <c r="M35" s="125"/>
      <c r="N35" s="125"/>
      <c r="O35" s="125"/>
      <c r="P35" s="125"/>
      <c r="Q35" s="125"/>
      <c r="R35" s="122"/>
      <c r="S35" s="122"/>
      <c r="T35" s="122"/>
    </row>
    <row r="36" spans="3:20" ht="15" x14ac:dyDescent="0.2">
      <c r="C36" s="106"/>
      <c r="D36" s="109"/>
      <c r="E36" s="109"/>
      <c r="F36" s="86"/>
      <c r="H36" s="104"/>
      <c r="I36" s="125"/>
      <c r="J36" s="127"/>
      <c r="K36" s="128"/>
      <c r="L36" s="125"/>
      <c r="M36" s="125"/>
      <c r="N36" s="125"/>
      <c r="O36" s="125"/>
      <c r="P36" s="125"/>
      <c r="Q36" s="125"/>
      <c r="R36" s="122"/>
      <c r="S36" s="122"/>
      <c r="T36" s="122"/>
    </row>
    <row r="37" spans="3:20" ht="15" x14ac:dyDescent="0.2">
      <c r="C37" s="106"/>
      <c r="D37" s="109"/>
      <c r="E37" s="109"/>
      <c r="F37" s="86"/>
      <c r="H37" s="104"/>
      <c r="I37" s="125"/>
      <c r="J37" s="127"/>
      <c r="K37" s="128"/>
      <c r="L37" s="125"/>
      <c r="M37" s="125"/>
      <c r="N37" s="125"/>
      <c r="O37" s="125"/>
      <c r="P37" s="125"/>
      <c r="Q37" s="125"/>
      <c r="R37" s="122"/>
      <c r="S37" s="122"/>
      <c r="T37" s="122"/>
    </row>
    <row r="38" spans="3:20" ht="15" x14ac:dyDescent="0.2">
      <c r="C38" s="106"/>
      <c r="D38" s="109"/>
      <c r="E38" s="109"/>
      <c r="F38" s="86"/>
      <c r="H38" s="104"/>
      <c r="I38" s="125"/>
      <c r="J38" s="127"/>
      <c r="K38" s="128"/>
      <c r="L38" s="125"/>
      <c r="M38" s="125"/>
      <c r="N38" s="125"/>
      <c r="O38" s="125"/>
      <c r="P38" s="125"/>
      <c r="Q38" s="125"/>
      <c r="R38" s="122"/>
      <c r="S38" s="122"/>
      <c r="T38" s="122"/>
    </row>
    <row r="39" spans="3:20" ht="15" x14ac:dyDescent="0.2">
      <c r="C39" s="106"/>
      <c r="D39" s="109"/>
      <c r="E39" s="109"/>
      <c r="F39" s="86"/>
      <c r="H39" s="104"/>
      <c r="I39" s="125"/>
      <c r="J39" s="127"/>
      <c r="K39" s="128"/>
      <c r="L39" s="125"/>
      <c r="M39" s="125"/>
      <c r="N39" s="126"/>
      <c r="O39" s="125"/>
      <c r="P39" s="125"/>
      <c r="Q39" s="125"/>
      <c r="R39" s="122"/>
      <c r="S39" s="122"/>
      <c r="T39" s="122"/>
    </row>
    <row r="40" spans="3:20" ht="15" x14ac:dyDescent="0.2">
      <c r="C40" s="106"/>
      <c r="D40" s="109"/>
      <c r="E40" s="109"/>
      <c r="F40" s="86"/>
      <c r="H40" s="104"/>
      <c r="I40" s="125"/>
      <c r="J40" s="127"/>
      <c r="K40" s="128"/>
      <c r="L40" s="125"/>
      <c r="M40" s="125"/>
      <c r="N40" s="125"/>
      <c r="O40" s="125"/>
      <c r="P40" s="125"/>
      <c r="Q40" s="125"/>
      <c r="R40" s="122"/>
      <c r="S40" s="122"/>
      <c r="T40" s="122"/>
    </row>
    <row r="41" spans="3:20" ht="15" x14ac:dyDescent="0.2">
      <c r="C41" s="106"/>
      <c r="D41" s="109"/>
      <c r="E41" s="109"/>
      <c r="F41" s="86"/>
      <c r="H41" s="104"/>
      <c r="I41" s="125"/>
      <c r="J41" s="127"/>
      <c r="K41" s="128"/>
      <c r="L41" s="125"/>
      <c r="M41" s="125"/>
      <c r="N41" s="125"/>
      <c r="O41" s="125"/>
      <c r="P41" s="125"/>
      <c r="Q41" s="125"/>
      <c r="R41" s="122"/>
      <c r="S41" s="122"/>
      <c r="T41" s="122"/>
    </row>
    <row r="42" spans="3:20" ht="15" x14ac:dyDescent="0.2">
      <c r="C42" s="106"/>
      <c r="D42" s="109"/>
      <c r="E42" s="109"/>
      <c r="F42" s="86"/>
      <c r="H42" s="120"/>
      <c r="I42" s="125"/>
      <c r="J42" s="127"/>
      <c r="K42" s="128"/>
      <c r="L42" s="125"/>
      <c r="M42" s="126"/>
      <c r="N42" s="125"/>
      <c r="O42" s="125"/>
      <c r="P42" s="125"/>
      <c r="Q42" s="125"/>
      <c r="R42" s="122"/>
      <c r="S42" s="122"/>
      <c r="T42" s="122"/>
    </row>
    <row r="43" spans="3:20" x14ac:dyDescent="0.2">
      <c r="C43" s="120"/>
      <c r="D43" s="110"/>
      <c r="E43" s="110"/>
      <c r="F43" s="86"/>
      <c r="G43" s="85"/>
      <c r="H43" s="120"/>
      <c r="I43" s="125"/>
      <c r="J43" s="127"/>
      <c r="K43" s="128"/>
      <c r="L43" s="125"/>
      <c r="M43" s="125"/>
      <c r="N43" s="125"/>
      <c r="O43" s="125"/>
      <c r="P43" s="125"/>
      <c r="Q43" s="125"/>
      <c r="R43" s="122"/>
      <c r="S43" s="122"/>
      <c r="T43" s="122"/>
    </row>
    <row r="44" spans="3:20" x14ac:dyDescent="0.2">
      <c r="C44" s="120"/>
      <c r="D44" s="120"/>
      <c r="E44" s="120"/>
      <c r="H44" s="120"/>
      <c r="I44" s="125"/>
      <c r="J44" s="127"/>
      <c r="K44" s="128"/>
      <c r="L44" s="125"/>
      <c r="M44" s="125"/>
      <c r="N44" s="125"/>
      <c r="O44" s="125"/>
      <c r="P44" s="125"/>
      <c r="Q44" s="125"/>
      <c r="R44" s="122"/>
      <c r="S44" s="122"/>
      <c r="T44" s="122"/>
    </row>
    <row r="45" spans="3:20" x14ac:dyDescent="0.2">
      <c r="C45" s="120"/>
      <c r="D45" s="120"/>
      <c r="E45" s="120"/>
      <c r="K45" s="120"/>
      <c r="L45" s="120"/>
      <c r="M45" s="120"/>
      <c r="N45" s="120"/>
      <c r="O45" s="120"/>
      <c r="P45" s="120"/>
      <c r="Q45" s="120"/>
    </row>
    <row r="46" spans="3:20" x14ac:dyDescent="0.2">
      <c r="C46" s="120"/>
      <c r="D46" s="120"/>
      <c r="E46" s="120"/>
    </row>
    <row r="47" spans="3:20" x14ac:dyDescent="0.2">
      <c r="I47" s="85"/>
    </row>
  </sheetData>
  <mergeCells count="5">
    <mergeCell ref="C8:I8"/>
    <mergeCell ref="C9:I9"/>
    <mergeCell ref="B10:I10"/>
    <mergeCell ref="C11:I11"/>
    <mergeCell ref="C32:E32"/>
  </mergeCells>
  <hyperlinks>
    <hyperlink ref="I26" location="ÍNDICE!A1" display="Índice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12</vt:i4>
      </vt:variant>
    </vt:vector>
  </HeadingPairs>
  <TitlesOfParts>
    <vt:vector size="34" baseType="lpstr">
      <vt:lpstr>Índice</vt:lpstr>
      <vt:lpstr>Notas</vt:lpstr>
      <vt:lpstr>Evolución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 2008</vt:lpstr>
      <vt:lpstr>  2007</vt:lpstr>
      <vt:lpstr> 2006</vt:lpstr>
      <vt:lpstr> 2005</vt:lpstr>
      <vt:lpstr>2004</vt:lpstr>
      <vt:lpstr>'  2007'!Área_de_impresión</vt:lpstr>
      <vt:lpstr>' 2005'!Área_de_impresión</vt:lpstr>
      <vt:lpstr>' 2006'!Área_de_impresión</vt:lpstr>
      <vt:lpstr>' 2008'!Área_de_impresión</vt:lpstr>
      <vt:lpstr>'2004'!Área_de_impresión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Índice!Área_de_impresión</vt:lpstr>
      <vt:lpstr>Notas!Área_de_impresión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VALERA BELCHI, CRISTINA</cp:lastModifiedBy>
  <cp:lastPrinted>2022-10-20T10:32:45Z</cp:lastPrinted>
  <dcterms:created xsi:type="dcterms:W3CDTF">2011-12-12T13:18:53Z</dcterms:created>
  <dcterms:modified xsi:type="dcterms:W3CDTF">2023-10-06T08:14:00Z</dcterms:modified>
</cp:coreProperties>
</file>