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vb93c\Desktop\2024\MURCIA SALUD\RRHH-2024\"/>
    </mc:Choice>
  </mc:AlternateContent>
  <bookViews>
    <workbookView xWindow="0" yWindow="0" windowWidth="19200" windowHeight="13575" tabRatio="822"/>
  </bookViews>
  <sheets>
    <sheet name="Índice" sheetId="1" r:id="rId1"/>
    <sheet name="Notas" sheetId="11" r:id="rId2"/>
    <sheet name="Evolución " sheetId="20" r:id="rId3"/>
    <sheet name="2024" sheetId="26" r:id="rId4"/>
    <sheet name="2023" sheetId="25" r:id="rId5"/>
    <sheet name="2022" sheetId="24" r:id="rId6"/>
    <sheet name="2021" sheetId="23" r:id="rId7"/>
    <sheet name="2020" sheetId="22" r:id="rId8"/>
    <sheet name="2019" sheetId="21" r:id="rId9"/>
    <sheet name="2018" sheetId="19" r:id="rId10"/>
    <sheet name="2017" sheetId="18" r:id="rId11"/>
    <sheet name="2016" sheetId="17" r:id="rId12"/>
    <sheet name="2015" sheetId="14" r:id="rId13"/>
    <sheet name="2014" sheetId="15" r:id="rId14"/>
    <sheet name="2013" sheetId="16" r:id="rId15"/>
    <sheet name="2012" sheetId="13" r:id="rId16"/>
    <sheet name="2011" sheetId="12" r:id="rId17"/>
    <sheet name="2010" sheetId="9" r:id="rId18"/>
    <sheet name="2009" sheetId="8" r:id="rId19"/>
    <sheet name="2008" sheetId="7" r:id="rId20"/>
    <sheet name="2007" sheetId="6" r:id="rId21"/>
    <sheet name="2006" sheetId="5" r:id="rId22"/>
    <sheet name="2005" sheetId="4" r:id="rId23"/>
  </sheets>
  <definedNames>
    <definedName name="_xlnm.Print_Area" localSheetId="22">'2005'!$A$1:$J$43</definedName>
    <definedName name="_xlnm.Print_Area" localSheetId="21">'2006'!$A$1:$J$42</definedName>
    <definedName name="_xlnm.Print_Area" localSheetId="20">'2007'!$A$1:$J$42</definedName>
    <definedName name="_xlnm.Print_Area" localSheetId="19">'2008'!$A$1:$J$42</definedName>
    <definedName name="_xlnm.Print_Area" localSheetId="18">'2009'!$A$1:$J$51</definedName>
    <definedName name="_xlnm.Print_Area" localSheetId="17">'2010'!$A$1:$J$50</definedName>
    <definedName name="_xlnm.Print_Area" localSheetId="16">'2011'!$A$1:$J$54</definedName>
    <definedName name="_xlnm.Print_Area" localSheetId="15">'2012'!$A$1:$J$54</definedName>
    <definedName name="_xlnm.Print_Area" localSheetId="0">Índice!$A$1:$K$28</definedName>
  </definedNames>
  <calcPr calcId="152511"/>
</workbook>
</file>

<file path=xl/calcChain.xml><?xml version="1.0" encoding="utf-8"?>
<calcChain xmlns="http://schemas.openxmlformats.org/spreadsheetml/2006/main">
  <c r="H45" i="26" l="1"/>
  <c r="H49" i="26"/>
  <c r="H50" i="26"/>
  <c r="G42" i="26"/>
  <c r="G43" i="26"/>
  <c r="G44" i="26"/>
  <c r="G45" i="26"/>
  <c r="G46" i="26"/>
  <c r="G47" i="26"/>
  <c r="G48" i="26"/>
  <c r="G49" i="26"/>
  <c r="G41" i="26"/>
  <c r="G51" i="26" s="1"/>
  <c r="F42" i="26"/>
  <c r="F43" i="26"/>
  <c r="F44" i="26"/>
  <c r="F45" i="26"/>
  <c r="F46" i="26"/>
  <c r="F47" i="26"/>
  <c r="F48" i="26"/>
  <c r="F49" i="26"/>
  <c r="F41" i="26"/>
  <c r="F51" i="26" s="1"/>
  <c r="E42" i="26"/>
  <c r="E43" i="26"/>
  <c r="E44" i="26"/>
  <c r="E45" i="26"/>
  <c r="E46" i="26"/>
  <c r="E47" i="26"/>
  <c r="E48" i="26"/>
  <c r="E49" i="26"/>
  <c r="E41" i="26"/>
  <c r="E51" i="26" s="1"/>
  <c r="D42" i="26"/>
  <c r="H42" i="26" s="1"/>
  <c r="D43" i="26"/>
  <c r="D51" i="26" s="1"/>
  <c r="D44" i="26"/>
  <c r="H44" i="26" s="1"/>
  <c r="D45" i="26"/>
  <c r="D46" i="26"/>
  <c r="H46" i="26" s="1"/>
  <c r="D47" i="26"/>
  <c r="H47" i="26" s="1"/>
  <c r="D48" i="26"/>
  <c r="H48" i="26" s="1"/>
  <c r="D49" i="26"/>
  <c r="D41" i="26"/>
  <c r="H41" i="26" s="1"/>
  <c r="H35" i="26"/>
  <c r="H30" i="26"/>
  <c r="H31" i="26"/>
  <c r="H32" i="26"/>
  <c r="H39" i="26" s="1"/>
  <c r="H33" i="26"/>
  <c r="H34" i="26"/>
  <c r="H36" i="26"/>
  <c r="H37" i="26"/>
  <c r="H38" i="26"/>
  <c r="H29" i="26"/>
  <c r="G39" i="26"/>
  <c r="F39" i="26"/>
  <c r="E39" i="26"/>
  <c r="D39" i="26"/>
  <c r="H22" i="26"/>
  <c r="H19" i="26"/>
  <c r="H20" i="26"/>
  <c r="H21" i="26"/>
  <c r="H23" i="26"/>
  <c r="H24" i="26"/>
  <c r="H25" i="26"/>
  <c r="H26" i="26"/>
  <c r="H18" i="26"/>
  <c r="H27" i="26" s="1"/>
  <c r="G27" i="26"/>
  <c r="F27" i="26"/>
  <c r="E27" i="26"/>
  <c r="D27" i="26"/>
  <c r="H51" i="26" l="1"/>
  <c r="H43" i="26"/>
  <c r="H39" i="25" l="1"/>
  <c r="H37" i="25"/>
  <c r="H38" i="25"/>
  <c r="H40" i="25"/>
  <c r="H41" i="25"/>
  <c r="H42" i="25"/>
  <c r="H43" i="25"/>
  <c r="H44" i="25"/>
  <c r="H36" i="25"/>
  <c r="G46" i="25"/>
  <c r="G37" i="25"/>
  <c r="G38" i="25"/>
  <c r="G39" i="25"/>
  <c r="G40" i="25"/>
  <c r="G41" i="25"/>
  <c r="G42" i="25"/>
  <c r="G43" i="25"/>
  <c r="G44" i="25"/>
  <c r="G36" i="25"/>
  <c r="F37" i="25"/>
  <c r="F38" i="25"/>
  <c r="F39" i="25"/>
  <c r="F40" i="25"/>
  <c r="F41" i="25"/>
  <c r="F42" i="25"/>
  <c r="F43" i="25"/>
  <c r="F44" i="25"/>
  <c r="F36" i="25"/>
  <c r="F46" i="25" s="1"/>
  <c r="E46" i="25"/>
  <c r="E37" i="25"/>
  <c r="E38" i="25"/>
  <c r="E39" i="25"/>
  <c r="E40" i="25"/>
  <c r="E41" i="25"/>
  <c r="E42" i="25"/>
  <c r="E43" i="25"/>
  <c r="E44" i="25"/>
  <c r="E36" i="25"/>
  <c r="D37" i="25"/>
  <c r="D38" i="25"/>
  <c r="D39" i="25"/>
  <c r="D40" i="25"/>
  <c r="D41" i="25"/>
  <c r="D42" i="25"/>
  <c r="D43" i="25"/>
  <c r="D44" i="25"/>
  <c r="D36" i="25"/>
  <c r="D40" i="24"/>
  <c r="H32" i="25"/>
  <c r="H34" i="25"/>
  <c r="H26" i="25"/>
  <c r="H25" i="25"/>
  <c r="H27" i="25"/>
  <c r="H28" i="25"/>
  <c r="H29" i="25"/>
  <c r="H30" i="25"/>
  <c r="H31" i="25"/>
  <c r="H33" i="25"/>
  <c r="H24" i="25"/>
  <c r="G34" i="25"/>
  <c r="E34" i="25"/>
  <c r="D34" i="25"/>
  <c r="H46" i="25" l="1"/>
  <c r="D46" i="25"/>
  <c r="G45" i="24" l="1"/>
  <c r="F45" i="24"/>
  <c r="E45" i="24"/>
  <c r="D45" i="24"/>
  <c r="G44" i="24"/>
  <c r="F44" i="24"/>
  <c r="E44" i="24"/>
  <c r="D44" i="24"/>
  <c r="G43" i="24"/>
  <c r="F43" i="24"/>
  <c r="E43" i="24"/>
  <c r="D43" i="24"/>
  <c r="G42" i="24"/>
  <c r="F42" i="24"/>
  <c r="E42" i="24"/>
  <c r="D42" i="24"/>
  <c r="G41" i="24"/>
  <c r="F41" i="24"/>
  <c r="E41" i="24"/>
  <c r="D41" i="24"/>
  <c r="G40" i="24"/>
  <c r="F40" i="24"/>
  <c r="E40" i="24"/>
  <c r="G39" i="24"/>
  <c r="F39" i="24"/>
  <c r="E39" i="24"/>
  <c r="D39" i="24"/>
  <c r="G38" i="24"/>
  <c r="F38" i="24"/>
  <c r="E38" i="24"/>
  <c r="D38" i="24"/>
  <c r="G37" i="24"/>
  <c r="F37" i="24"/>
  <c r="E37" i="24"/>
  <c r="D37" i="24"/>
  <c r="D47" i="24" s="1"/>
  <c r="G35" i="24"/>
  <c r="F35" i="24"/>
  <c r="E35" i="24"/>
  <c r="D35" i="24"/>
  <c r="H34" i="24"/>
  <c r="H33" i="24"/>
  <c r="H32" i="24"/>
  <c r="H31" i="24"/>
  <c r="H30" i="24"/>
  <c r="H29" i="24"/>
  <c r="H28" i="24"/>
  <c r="H27" i="24"/>
  <c r="H26" i="24"/>
  <c r="H25" i="24"/>
  <c r="G23" i="24"/>
  <c r="F23" i="24"/>
  <c r="E23" i="24"/>
  <c r="D23" i="24"/>
  <c r="H22" i="24"/>
  <c r="H45" i="24" s="1"/>
  <c r="H21" i="24"/>
  <c r="H44" i="24" s="1"/>
  <c r="H20" i="24"/>
  <c r="H19" i="24"/>
  <c r="H18" i="24"/>
  <c r="H41" i="24" s="1"/>
  <c r="H17" i="24"/>
  <c r="H40" i="24" s="1"/>
  <c r="H16" i="24"/>
  <c r="H15" i="24"/>
  <c r="H14" i="24"/>
  <c r="H37" i="24" s="1"/>
  <c r="H43" i="24" l="1"/>
  <c r="H39" i="24"/>
  <c r="H38" i="24"/>
  <c r="H42" i="24"/>
  <c r="E47" i="24"/>
  <c r="F47" i="24"/>
  <c r="H35" i="24"/>
  <c r="G47" i="24"/>
  <c r="H47" i="24"/>
  <c r="H23" i="24"/>
  <c r="H25" i="13" l="1"/>
  <c r="H35" i="13"/>
  <c r="H26" i="13"/>
  <c r="H27" i="13"/>
  <c r="H28" i="13"/>
  <c r="H29" i="13"/>
  <c r="H30" i="13"/>
  <c r="H31" i="13"/>
  <c r="H32" i="13"/>
  <c r="H33" i="13"/>
  <c r="H34" i="13"/>
  <c r="G35" i="13"/>
  <c r="F35" i="13"/>
  <c r="E35" i="13"/>
  <c r="D35" i="13"/>
  <c r="H35" i="12"/>
  <c r="H34" i="12"/>
  <c r="H33" i="12"/>
  <c r="H32" i="12"/>
  <c r="H31" i="12"/>
  <c r="H30" i="12"/>
  <c r="H29" i="12"/>
  <c r="H28" i="12"/>
  <c r="H27" i="12"/>
  <c r="H26" i="12"/>
  <c r="H25" i="12"/>
  <c r="H23" i="12"/>
  <c r="H22" i="12"/>
  <c r="H21" i="12"/>
  <c r="H20" i="12"/>
  <c r="H19" i="12"/>
  <c r="H18" i="12"/>
  <c r="H17" i="12"/>
  <c r="H16" i="12"/>
  <c r="H15" i="12"/>
  <c r="H14" i="12"/>
</calcChain>
</file>

<file path=xl/sharedStrings.xml><?xml version="1.0" encoding="utf-8"?>
<sst xmlns="http://schemas.openxmlformats.org/spreadsheetml/2006/main" count="1037" uniqueCount="130">
  <si>
    <t>Celador</t>
  </si>
  <si>
    <t>Área</t>
  </si>
  <si>
    <t>Sanitaria</t>
  </si>
  <si>
    <t>Médico</t>
  </si>
  <si>
    <t>Enfermero</t>
  </si>
  <si>
    <t>Total Región</t>
  </si>
  <si>
    <t>REGIÓN DE MURCIA 2006</t>
  </si>
  <si>
    <t>REGIÓN DE MURCIA 2007</t>
  </si>
  <si>
    <t>REGIÓN DE MURCIA 2005</t>
  </si>
  <si>
    <t>CCU</t>
  </si>
  <si>
    <t>Total</t>
  </si>
  <si>
    <t>Total SUAP</t>
  </si>
  <si>
    <t>Total UME</t>
  </si>
  <si>
    <t>UME</t>
  </si>
  <si>
    <t>SUAP</t>
  </si>
  <si>
    <t>Total SUAP y UME</t>
  </si>
  <si>
    <t>RECURSOS HUMANOS EN URGENCIAS Y EMERGENCIAS EXTRAHOSPITALARIAS</t>
  </si>
  <si>
    <t xml:space="preserve">Nota:Los coordinadores del EAP,responsables de enfermería y coord de SUAP, son desempeñados por alguno </t>
  </si>
  <si>
    <t>Datos no disponibles</t>
  </si>
  <si>
    <t>REGIÓN DE MURCIA 2008</t>
  </si>
  <si>
    <t>REGIÓN DE MURCIA 2009</t>
  </si>
  <si>
    <t>Área 1 Murcia</t>
  </si>
  <si>
    <t>Área 2 Cartagena</t>
  </si>
  <si>
    <t>Área 3 Lorca</t>
  </si>
  <si>
    <t>Área 4 Noroeste</t>
  </si>
  <si>
    <t>Área 5  Altiplano</t>
  </si>
  <si>
    <t>Área 6 Vega del Segura</t>
  </si>
  <si>
    <t>Area 7 Murcia Este</t>
  </si>
  <si>
    <t>Área 8 Mar Menor</t>
  </si>
  <si>
    <t>Área 9 Vega Alta Del Segura</t>
  </si>
  <si>
    <t>Área 5 Altiplano</t>
  </si>
  <si>
    <t>Área  1 Murcia</t>
  </si>
  <si>
    <t>Conductor 
Propio</t>
  </si>
  <si>
    <t>Conductor
Propio</t>
  </si>
  <si>
    <t>*</t>
  </si>
  <si>
    <t>Datos a 31 de diciembre de 2009.</t>
  </si>
  <si>
    <t>de los trabajadores que figuran en plantilla. Leyenda * : Personal no perteneciente al Servicio Murciano de Salud.</t>
  </si>
  <si>
    <t>Datos a 31 de diciembre de 2008.</t>
  </si>
  <si>
    <t>Datos a 31 de diciembre de 2007.</t>
  </si>
  <si>
    <t>Datos a 31 de diciembre de 2006.</t>
  </si>
  <si>
    <t>Datos a 31 de diciembre de 2005.</t>
  </si>
  <si>
    <t>REGIÓN DE MURCIA 2010</t>
  </si>
  <si>
    <t>Conductor</t>
  </si>
  <si>
    <t>Fuente: Servicio de Planificación y Financiación Sanitaria. Consejería de Sanidad y Política Social.</t>
  </si>
  <si>
    <t>de los trabajadores que figuran en plantilla. Datos a 31 de diciembre de 2010</t>
  </si>
  <si>
    <t>Índice</t>
  </si>
  <si>
    <t>REGIÓN DE MURCIA 2011</t>
  </si>
  <si>
    <t>de los trabajadores que figuran en plantilla. Datos a 31 de diciembre de 2011</t>
  </si>
  <si>
    <t>Variables:</t>
  </si>
  <si>
    <t>Métodos:</t>
  </si>
  <si>
    <t xml:space="preserve">          Se trata de información actualizable con periodicidad anual, siendo la fecha de corte acordada a 31 de diciembre de cada año. </t>
  </si>
  <si>
    <t>Fuentes de información:</t>
  </si>
  <si>
    <t xml:space="preserve">  Dirección General de Recursos Humanos del Servicio Murciano de Salud.</t>
  </si>
  <si>
    <t xml:space="preserve">        En la actualidad se dispone de diferentes dispositivos para la atención de urgencias y emergencias dependiendo de la cobertura de población que debe atender y de la dotación de recursos, tanto humanos como materiales. </t>
  </si>
  <si>
    <t xml:space="preserve">          Área de salud.- Son  las estructuras fundamentales del Sistema Sanitario, responsabilizadas de la gestión unitaria de los centros y establecimientos del Servicio de Salud en su demarcación territorial y de las prestaciones y programas sanitarios a desarrollar por ellos.  En la Región de Murcia cada una de ellas dispone de una  gerencia única responsable de la gestión de los recursos de atención primaria y especializada. Hasta el año 2009 incluido había 6 áreas de salud y a partir del 2010 se ampliaron hasta 9 áreas de salud. </t>
  </si>
  <si>
    <t>REGIÓN DE MURCIA 2012</t>
  </si>
  <si>
    <t>de los trabajadores que figuran en plantilla. Datos a 31 de diciembre de 2012.</t>
  </si>
  <si>
    <t>Notas Metodológicas</t>
  </si>
  <si>
    <t>Año 2012</t>
  </si>
  <si>
    <t>Año 2011</t>
  </si>
  <si>
    <t>Año 2010</t>
  </si>
  <si>
    <t>Año 2009</t>
  </si>
  <si>
    <t>Año 2008</t>
  </si>
  <si>
    <t>Año 2007</t>
  </si>
  <si>
    <t>Año 2006</t>
  </si>
  <si>
    <t>Año 2005</t>
  </si>
  <si>
    <t>REGIÓN DE MURCIA 2015</t>
  </si>
  <si>
    <t>de los trabajadores que figuran en plantilla. Datos a 31 de diciembre de 2015.</t>
  </si>
  <si>
    <t>de los trabajadores que figuran en plantilla. Datos a 31 de diciembre de 2013.</t>
  </si>
  <si>
    <t>de los trabajadores que figuran en plantilla. Datos a 31 de diciembre de 2014.</t>
  </si>
  <si>
    <t>REGIÓN DE MURCIA 2014</t>
  </si>
  <si>
    <t>REGIÓN DE MURCIA 2013</t>
  </si>
  <si>
    <t>Año 2013</t>
  </si>
  <si>
    <t>Año 2014</t>
  </si>
  <si>
    <t>Año 2015</t>
  </si>
  <si>
    <t>de los trabajadores que figuran en plantilla. Datos a 31 de diciembre de 2016.</t>
  </si>
  <si>
    <t>REGIÓN DE MURCIA 2016</t>
  </si>
  <si>
    <t>Año 2016</t>
  </si>
  <si>
    <t>REGIÓN DE MURCIA 2017</t>
  </si>
  <si>
    <t>de los trabajadores que figuran en plantilla. Datos a 31 de diciembre de 2017.</t>
  </si>
  <si>
    <t>Año 2017</t>
  </si>
  <si>
    <t>Año 2018</t>
  </si>
  <si>
    <t>REGIÓN DE MURCIA 2018</t>
  </si>
  <si>
    <t>de los trabajadores que figuran en plantilla. Datos a 31 de diciembre de 2018.</t>
  </si>
  <si>
    <r>
      <t xml:space="preserve">        </t>
    </r>
    <r>
      <rPr>
        <b/>
        <i/>
        <sz val="11"/>
        <rFont val="Arial"/>
        <family val="2"/>
      </rPr>
      <t xml:space="preserve"> Recursos humanos en urgencias y emergencias por Área de Salud </t>
    </r>
    <r>
      <rPr>
        <sz val="11"/>
        <rFont val="Arial"/>
        <family val="2"/>
      </rPr>
      <t>de la Región de Murcia recoge  el  número de efectivos que realizan su actividad en los dispositivos específicos de atención a urgencias y emergencias extrahospitalarias. No se incluyen los dipositivos de urgencias formados con profesionales de los EAP (PAC-Puntos de Atención Continuada y PEA -Puntos de Especial Aislamiento)</t>
    </r>
  </si>
  <si>
    <t xml:space="preserve">         La información de este archivo se encuentra estructurada por categorías profesionales y se refiere al número de efectivos o puestos reales que hay en cada área de salud, desde el año 2005 hasta el año con información disponible más reciente.</t>
  </si>
  <si>
    <t>Fuente: Servicio de Planificación y Financiación Sanitaria. Consejería de Salud.</t>
  </si>
  <si>
    <t xml:space="preserve">Evolución </t>
  </si>
  <si>
    <t xml:space="preserve">        Los Servicios de Urgencias en Atención Primaria (SUAP).- Incluyen los antiguos Servicios Normales y Especiales de Urgencias. En algunos casos atienden varias Zonas  Básicas de Salud y en otros a varios municipios. Dependen orgánicamente de la Gerencia del 061.</t>
  </si>
  <si>
    <t>Año 2019</t>
  </si>
  <si>
    <t>REGIÓN DE MURCIA 2019</t>
  </si>
  <si>
    <t>Conductor*</t>
  </si>
  <si>
    <t>para los centros/dispositivos que tienen concierto.</t>
  </si>
  <si>
    <t>Fuente: Servicio de Planificación y Financiación Sanitaria. Consejería de Salud. Datos a 31 de diciembre de 2019.</t>
  </si>
  <si>
    <t>de los trabajadores que figuran en plantilla.</t>
  </si>
  <si>
    <t>* Conductor: solo aparece reflejado el personal propio del SMS, no constando los conductores de empresa externa</t>
  </si>
  <si>
    <t>Dirección General de Recursos Humanos del Servicio Murciano de Salud.</t>
  </si>
  <si>
    <t>Año 2020</t>
  </si>
  <si>
    <t>Conductor (1)</t>
  </si>
  <si>
    <t>función de la ubicación física de la base de la unidad.</t>
  </si>
  <si>
    <t xml:space="preserve">(2) Estos dispositivos en realidad no están adscritos a ningún área de salud. La asignación aquí mostrada se ha hecho en </t>
  </si>
  <si>
    <t xml:space="preserve">(1) Solo aparece reflejado el personal propio del SMS, no constando los conductores de empresa externa para los </t>
  </si>
  <si>
    <t>RECURSOS HUMANOS EN URGENCIAS Y EMERGENCIAS EXTRAHOSPITALARIAS.</t>
  </si>
  <si>
    <t xml:space="preserve">        Las UME (Unidades Móviles de Emergencia).- Son dispositivos de soporte vital avanzado destinados a la atención de los pacientes críticos allí donde se produce el proceso patológico y a su transporte y/o transferencia hasta el centro hospitalario. Son ambulancias dedicadas en general a asistencia sanitaria in situ y transporte primario. Dependen funcional y orgánicamente de la Gerencia del 061.</t>
  </si>
  <si>
    <t>REGIÓN DE MURCIA 2020.</t>
  </si>
  <si>
    <t>Fuente: Servicio de Planificación y Financiación Sanitaria. Consejería de Salud. Datos a 31 de diciembre de 2020.</t>
  </si>
  <si>
    <t>UME (2)</t>
  </si>
  <si>
    <t>centros/dispositivos que tienen concierto. En el caso de las UME, en 2020 solo figuran los conductores no sanitarios, no habiéndose incluido a los conductores que son Técnicos en Emergencias Sanitarias (TES) por no tener esta información disponible en el periodo solicitado.</t>
  </si>
  <si>
    <t>Año 2021</t>
  </si>
  <si>
    <t>centros/dispositivos que tienen concierto.</t>
  </si>
  <si>
    <t>NOTA: Los datos mostrados corresponden a plazas creadas.</t>
  </si>
  <si>
    <t xml:space="preserve">     Nota: No hay información disponible del personal de UME para el año 2005.</t>
  </si>
  <si>
    <t xml:space="preserve">                              Conductores: Solo aparece reflejado el personal propio del SMS, no constando los conductores de empresa externa para los centros/dispositivos que tienen concierto.</t>
  </si>
  <si>
    <t xml:space="preserve">                              Para el año 2020 solo figuran los conductores de las UME que son no sanitarios. No se han incluido a los conductores-Técnicos en Emergencias Sanitarias (TES) por no tener esta información disponible en el periodo solicitado.</t>
  </si>
  <si>
    <t>REGIÓN DE MURCIA 2021.</t>
  </si>
  <si>
    <t>Fuente: Servicio de Planificación y Financiación Sanitaria. Consejería de Salud. Datos a 31 de diciembre de 2021.</t>
  </si>
  <si>
    <t>REGIÓN DE MURCIA 2022.</t>
  </si>
  <si>
    <t>Fuente: Servicio de Planificación y Financiación Sanitaria. Consejería de Salud. Datos a 31 de diciembre de 2022.</t>
  </si>
  <si>
    <t>Año 2022</t>
  </si>
  <si>
    <t xml:space="preserve">          Se incluye un gráfico que muestra la evolución desde el año 2005 al 2022 de los profesionales que trabajan en los SUAP y UME de la Región de Murcia, siendo éstos: médicos, enfermeros, celadores y conductores (propios).</t>
  </si>
  <si>
    <t>REGIÓN DE MURCIA 2023.</t>
  </si>
  <si>
    <t>Fuente: Servicio de Planificación y Financiación Sanitaria. Consejería de Salud. Datos a 31 de diciembre de 2023.</t>
  </si>
  <si>
    <t>Año 2023</t>
  </si>
  <si>
    <t>REGIÓN DE MURCIA 2024.</t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</si>
  <si>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>: Servicio de Planificación y Financiación Sanitaria. Consejería de Salud. Datos a 31 de diciembre de 2024.</t>
    </r>
  </si>
  <si>
    <t>REGIÓN DE MURCIA 2005-2024.</t>
  </si>
  <si>
    <t>Año 2024</t>
  </si>
  <si>
    <r>
      <t xml:space="preserve">    </t>
    </r>
    <r>
      <rPr>
        <b/>
        <sz val="8"/>
        <rFont val="Arial"/>
        <family val="2"/>
      </rPr>
      <t xml:space="preserve"> Fuente</t>
    </r>
    <r>
      <rPr>
        <sz val="8"/>
        <rFont val="Arial"/>
        <family val="2"/>
      </rPr>
      <t xml:space="preserve">: SIAP- Servicio de Planificación y Financiación Sanitaria. Consejería de Salud. </t>
    </r>
  </si>
  <si>
    <r>
      <t xml:space="preserve"> </t>
    </r>
    <r>
      <rPr>
        <b/>
        <sz val="8"/>
        <rFont val="Arial"/>
        <family val="2"/>
      </rPr>
      <t xml:space="preserve">    Fuente</t>
    </r>
    <r>
      <rPr>
        <sz val="8"/>
        <rFont val="Arial"/>
        <family val="2"/>
      </rPr>
      <t xml:space="preserve">: SIAP- Servicio de Planificación y Financiación Sanitaria. Consejería de Salud. </t>
    </r>
  </si>
  <si>
    <t xml:space="preserve">  Servicio de Planificación y Financiación Sanitaria. Dirección General de Planificación,  Farmacia e Investigación Sanitaria.  Consejería de Salud.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</si>
</sst>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Tahoma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name val="Arial"/>
      <family val="2"/>
    </font>
    <font>
      <b/>
      <sz val="8"/>
      <name val="Tahoma"/>
      <family val="2"/>
    </font>
    <font>
      <sz val="9"/>
      <color indexed="63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sz val="8"/>
      <name val="Arial"/>
      <family val="2"/>
    </font>
    <font>
      <sz val="11"/>
      <color indexed="18"/>
      <name val="Arial"/>
      <family val="2"/>
    </font>
    <font>
      <sz val="10"/>
      <color indexed="18"/>
      <name val="Arial"/>
      <family val="2"/>
    </font>
    <font>
      <sz val="12"/>
      <color indexed="18"/>
      <name val="Arial"/>
      <family val="2"/>
    </font>
    <font>
      <b/>
      <sz val="12"/>
      <name val="Arial"/>
      <family val="2"/>
    </font>
    <font>
      <sz val="9"/>
      <name val="Tahoma"/>
      <family val="2"/>
    </font>
    <font>
      <sz val="10"/>
      <name val="Verdana"/>
      <family val="2"/>
    </font>
    <font>
      <b/>
      <sz val="8"/>
      <color indexed="63"/>
      <name val="Tahoma"/>
      <family val="2"/>
    </font>
    <font>
      <b/>
      <sz val="9"/>
      <name val="Tahoma"/>
      <family val="2"/>
    </font>
    <font>
      <b/>
      <i/>
      <sz val="11"/>
      <name val="Arial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sz val="8"/>
      <color theme="9" tint="-0.249977111117893"/>
      <name val="Tahoma"/>
      <family val="2"/>
    </font>
    <font>
      <b/>
      <sz val="8"/>
      <color theme="9" tint="-0.249977111117893"/>
      <name val="Tahoma"/>
      <family val="2"/>
    </font>
    <font>
      <sz val="9"/>
      <color rgb="FFFF0000"/>
      <name val="Tahoma"/>
      <family val="2"/>
    </font>
    <font>
      <b/>
      <sz val="9"/>
      <color theme="0"/>
      <name val="Tahoma"/>
      <family val="2"/>
    </font>
    <font>
      <b/>
      <sz val="11"/>
      <name val="Tahoma"/>
      <family val="2"/>
    </font>
    <font>
      <b/>
      <sz val="9"/>
      <color indexed="63"/>
      <name val="Tahoma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Tahoma"/>
      <family val="2"/>
    </font>
    <font>
      <sz val="8"/>
      <color rgb="FF0070C0"/>
      <name val="Tahoma"/>
      <family val="2"/>
    </font>
    <font>
      <sz val="10"/>
      <color rgb="FF00B050"/>
      <name val="Arial"/>
      <family val="2"/>
    </font>
    <font>
      <sz val="14"/>
      <color rgb="FFC00000"/>
      <name val="Arial"/>
      <family val="2"/>
    </font>
    <font>
      <u/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</cellStyleXfs>
  <cellXfs count="287">
    <xf numFmtId="0" fontId="0" fillId="0" borderId="0" xfId="0"/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0" xfId="0" applyFill="1" applyBorder="1"/>
    <xf numFmtId="0" fontId="6" fillId="2" borderId="0" xfId="0" applyFont="1" applyFill="1" applyBorder="1" applyAlignment="1">
      <alignment horizontal="right" wrapText="1" indent="2"/>
    </xf>
    <xf numFmtId="0" fontId="6" fillId="2" borderId="0" xfId="0" applyFont="1" applyFill="1" applyBorder="1" applyAlignment="1">
      <alignment horizontal="right" indent="2"/>
    </xf>
    <xf numFmtId="3" fontId="0" fillId="2" borderId="0" xfId="0" applyNumberFormat="1" applyFill="1" applyBorder="1"/>
    <xf numFmtId="0" fontId="1" fillId="2" borderId="0" xfId="0" applyFont="1" applyFill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3" fontId="7" fillId="2" borderId="0" xfId="0" applyNumberFormat="1" applyFont="1" applyFill="1" applyAlignment="1">
      <alignment horizontal="right" indent="2"/>
    </xf>
    <xf numFmtId="0" fontId="5" fillId="3" borderId="3" xfId="0" applyFont="1" applyFill="1" applyBorder="1" applyAlignment="1">
      <alignment horizontal="left"/>
    </xf>
    <xf numFmtId="3" fontId="5" fillId="3" borderId="3" xfId="0" applyNumberFormat="1" applyFont="1" applyFill="1" applyBorder="1" applyAlignment="1">
      <alignment horizontal="right" indent="2"/>
    </xf>
    <xf numFmtId="0" fontId="7" fillId="2" borderId="0" xfId="0" applyFont="1" applyFill="1" applyBorder="1" applyAlignment="1">
      <alignment horizontal="right" vertical="top" indent="2" shrinkToFit="1"/>
    </xf>
    <xf numFmtId="0" fontId="7" fillId="2" borderId="0" xfId="0" applyFont="1" applyFill="1" applyAlignment="1">
      <alignment horizontal="right" indent="2"/>
    </xf>
    <xf numFmtId="0" fontId="7" fillId="2" borderId="0" xfId="0" applyFont="1" applyFill="1" applyBorder="1" applyAlignment="1">
      <alignment horizontal="left" vertical="top" shrinkToFit="1"/>
    </xf>
    <xf numFmtId="3" fontId="7" fillId="2" borderId="0" xfId="0" applyNumberFormat="1" applyFont="1" applyFill="1" applyBorder="1" applyAlignment="1">
      <alignment horizontal="right" vertical="top" indent="2" shrinkToFit="1"/>
    </xf>
    <xf numFmtId="0" fontId="9" fillId="2" borderId="0" xfId="0" applyFont="1" applyFill="1"/>
    <xf numFmtId="0" fontId="5" fillId="2" borderId="0" xfId="0" applyFont="1" applyFill="1" applyBorder="1" applyAlignment="1">
      <alignment horizontal="center" vertical="top" shrinkToFit="1"/>
    </xf>
    <xf numFmtId="0" fontId="8" fillId="2" borderId="0" xfId="0" applyFont="1" applyFill="1" applyBorder="1"/>
    <xf numFmtId="0" fontId="10" fillId="2" borderId="0" xfId="0" applyFont="1" applyFill="1" applyBorder="1"/>
    <xf numFmtId="0" fontId="11" fillId="2" borderId="0" xfId="0" applyFont="1" applyFill="1" applyBorder="1" applyAlignment="1">
      <alignment horizontal="left" vertical="top" shrinkToFit="1"/>
    </xf>
    <xf numFmtId="0" fontId="2" fillId="2" borderId="0" xfId="1" applyFill="1" applyAlignment="1" applyProtection="1"/>
    <xf numFmtId="0" fontId="3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top" shrinkToFit="1"/>
    </xf>
    <xf numFmtId="0" fontId="7" fillId="3" borderId="3" xfId="0" applyFont="1" applyFill="1" applyBorder="1" applyAlignment="1">
      <alignment horizontal="center" vertical="top" shrinkToFit="1"/>
    </xf>
    <xf numFmtId="0" fontId="7" fillId="2" borderId="0" xfId="0" applyFont="1" applyFill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 vertical="top" shrinkToFit="1"/>
    </xf>
    <xf numFmtId="3" fontId="7" fillId="2" borderId="0" xfId="0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center" vertical="top" shrinkToFit="1"/>
    </xf>
    <xf numFmtId="0" fontId="13" fillId="2" borderId="0" xfId="0" applyFont="1" applyFill="1" applyBorder="1" applyAlignment="1">
      <alignment horizontal="left" vertical="top" shrinkToFit="1"/>
    </xf>
    <xf numFmtId="0" fontId="2" fillId="0" borderId="0" xfId="1" applyAlignment="1" applyProtection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/>
    <xf numFmtId="0" fontId="5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right" indent="2"/>
    </xf>
    <xf numFmtId="0" fontId="7" fillId="0" borderId="0" xfId="0" applyFont="1" applyAlignment="1">
      <alignment horizontal="right" indent="2"/>
    </xf>
    <xf numFmtId="0" fontId="7" fillId="0" borderId="0" xfId="0" applyFont="1" applyFill="1" applyBorder="1" applyAlignment="1">
      <alignment horizontal="right" wrapText="1" indent="2"/>
    </xf>
    <xf numFmtId="0" fontId="7" fillId="0" borderId="0" xfId="0" applyFont="1" applyFill="1" applyBorder="1" applyAlignment="1">
      <alignment horizontal="right" vertical="top" indent="2" shrinkToFit="1"/>
    </xf>
    <xf numFmtId="0" fontId="5" fillId="3" borderId="3" xfId="0" applyFont="1" applyFill="1" applyBorder="1" applyAlignment="1">
      <alignment horizontal="right" indent="2"/>
    </xf>
    <xf numFmtId="0" fontId="7" fillId="0" borderId="0" xfId="0" applyFont="1" applyBorder="1" applyAlignment="1">
      <alignment horizontal="right" vertical="top" indent="2" shrinkToFit="1"/>
    </xf>
    <xf numFmtId="0" fontId="9" fillId="0" borderId="0" xfId="0" applyFont="1" applyBorder="1"/>
    <xf numFmtId="0" fontId="9" fillId="0" borderId="0" xfId="0" applyFont="1" applyBorder="1" applyAlignment="1">
      <alignment horizontal="left" indent="3"/>
    </xf>
    <xf numFmtId="0" fontId="7" fillId="0" borderId="0" xfId="0" applyFont="1" applyFill="1" applyBorder="1" applyAlignment="1">
      <alignment horizontal="left" vertical="top" shrinkToFit="1"/>
    </xf>
    <xf numFmtId="0" fontId="5" fillId="3" borderId="3" xfId="0" applyFont="1" applyFill="1" applyBorder="1" applyAlignment="1">
      <alignment horizontal="left" vertical="top" shrinkToFit="1"/>
    </xf>
    <xf numFmtId="0" fontId="5" fillId="3" borderId="3" xfId="0" applyFont="1" applyFill="1" applyBorder="1" applyAlignment="1">
      <alignment horizontal="right" vertical="top" indent="2" shrinkToFit="1"/>
    </xf>
    <xf numFmtId="0" fontId="8" fillId="0" borderId="0" xfId="0" applyFont="1" applyBorder="1" applyAlignment="1">
      <alignment horizontal="right" vertical="top" shrinkToFit="1"/>
    </xf>
    <xf numFmtId="0" fontId="7" fillId="0" borderId="0" xfId="0" applyFont="1" applyFill="1" applyBorder="1" applyAlignment="1">
      <alignment horizontal="center" vertical="top" shrinkToFit="1"/>
    </xf>
    <xf numFmtId="0" fontId="5" fillId="3" borderId="3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top" shrinkToFit="1"/>
    </xf>
    <xf numFmtId="0" fontId="5" fillId="3" borderId="3" xfId="0" applyFont="1" applyFill="1" applyBorder="1" applyAlignment="1">
      <alignment horizontal="center" vertical="top" shrinkToFit="1"/>
    </xf>
    <xf numFmtId="0" fontId="6" fillId="0" borderId="0" xfId="0" applyFont="1" applyBorder="1" applyAlignment="1">
      <alignment horizontal="left" vertical="top" shrinkToFit="1"/>
    </xf>
    <xf numFmtId="0" fontId="15" fillId="0" borderId="0" xfId="0" applyFont="1" applyBorder="1" applyAlignment="1">
      <alignment horizontal="left" vertical="top" shrinkToFit="1"/>
    </xf>
    <xf numFmtId="0" fontId="10" fillId="0" borderId="0" xfId="0" applyFont="1" applyBorder="1" applyAlignment="1">
      <alignment horizontal="left" vertical="top" shrinkToFit="1"/>
    </xf>
    <xf numFmtId="0" fontId="16" fillId="0" borderId="0" xfId="1" applyFont="1" applyAlignment="1" applyProtection="1"/>
    <xf numFmtId="0" fontId="17" fillId="2" borderId="0" xfId="0" applyFont="1" applyFill="1" applyBorder="1"/>
    <xf numFmtId="0" fontId="6" fillId="2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>
      <alignment horizontal="left"/>
    </xf>
    <xf numFmtId="0" fontId="0" fillId="2" borderId="0" xfId="0" applyFill="1"/>
    <xf numFmtId="0" fontId="3" fillId="2" borderId="0" xfId="0" applyFont="1" applyFill="1" applyAlignment="1"/>
    <xf numFmtId="0" fontId="18" fillId="2" borderId="0" xfId="0" applyFont="1" applyFill="1" applyAlignment="1">
      <alignment horizontal="justify" vertical="center" wrapText="1"/>
    </xf>
    <xf numFmtId="0" fontId="18" fillId="2" borderId="0" xfId="0" applyFont="1" applyFill="1" applyBorder="1" applyAlignment="1">
      <alignment horizontal="justify" vertical="center" wrapText="1"/>
    </xf>
    <xf numFmtId="0" fontId="19" fillId="2" borderId="0" xfId="0" applyFont="1" applyFill="1" applyAlignment="1">
      <alignment horizontal="justify" vertical="center" wrapText="1"/>
    </xf>
    <xf numFmtId="0" fontId="9" fillId="2" borderId="0" xfId="0" applyFont="1" applyFill="1" applyBorder="1"/>
    <xf numFmtId="0" fontId="20" fillId="2" borderId="0" xfId="0" applyFont="1" applyFill="1" applyAlignment="1">
      <alignment horizontal="justify" vertical="center" wrapText="1"/>
    </xf>
    <xf numFmtId="0" fontId="17" fillId="2" borderId="0" xfId="0" applyFont="1" applyFill="1" applyBorder="1" applyAlignment="1" applyProtection="1">
      <protection locked="0"/>
    </xf>
    <xf numFmtId="0" fontId="2" fillId="2" borderId="0" xfId="1" applyFill="1" applyAlignment="1" applyProtection="1">
      <alignment horizontal="justify" vertical="center" wrapText="1"/>
    </xf>
    <xf numFmtId="0" fontId="2" fillId="2" borderId="0" xfId="1" applyFill="1" applyAlignment="1" applyProtection="1">
      <alignment horizontal="right" vertical="center" wrapText="1"/>
    </xf>
    <xf numFmtId="0" fontId="6" fillId="2" borderId="0" xfId="0" applyFont="1" applyFill="1" applyBorder="1"/>
    <xf numFmtId="3" fontId="10" fillId="2" borderId="0" xfId="0" applyNumberFormat="1" applyFont="1" applyFill="1" applyBorder="1"/>
    <xf numFmtId="0" fontId="11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left" vertical="top" shrinkToFit="1"/>
    </xf>
    <xf numFmtId="3" fontId="7" fillId="2" borderId="0" xfId="0" applyNumberFormat="1" applyFont="1" applyFill="1" applyBorder="1" applyAlignment="1">
      <alignment horizontal="right" indent="2"/>
    </xf>
    <xf numFmtId="0" fontId="5" fillId="3" borderId="5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3" fontId="5" fillId="3" borderId="1" xfId="0" applyNumberFormat="1" applyFont="1" applyFill="1" applyBorder="1" applyAlignment="1">
      <alignment horizontal="right" indent="2"/>
    </xf>
    <xf numFmtId="0" fontId="5" fillId="3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 vertical="top" shrinkToFit="1"/>
    </xf>
    <xf numFmtId="0" fontId="22" fillId="2" borderId="0" xfId="0" applyFont="1" applyFill="1" applyBorder="1" applyAlignment="1">
      <alignment horizontal="right" vertical="top" shrinkToFit="1"/>
    </xf>
    <xf numFmtId="0" fontId="7" fillId="2" borderId="0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 vertical="top" shrinkToFit="1"/>
    </xf>
    <xf numFmtId="0" fontId="7" fillId="2" borderId="4" xfId="0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3" fontId="15" fillId="3" borderId="0" xfId="0" applyNumberFormat="1" applyFont="1" applyFill="1" applyBorder="1" applyAlignment="1">
      <alignment horizontal="right"/>
    </xf>
    <xf numFmtId="3" fontId="10" fillId="2" borderId="0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/>
    <xf numFmtId="3" fontId="15" fillId="3" borderId="1" xfId="0" applyNumberFormat="1" applyFont="1" applyFill="1" applyBorder="1" applyAlignment="1"/>
    <xf numFmtId="1" fontId="23" fillId="2" borderId="0" xfId="0" applyNumberFormat="1" applyFont="1" applyFill="1" applyBorder="1" applyAlignment="1" applyProtection="1">
      <alignment horizontal="right" vertical="center" wrapText="1"/>
    </xf>
    <xf numFmtId="3" fontId="15" fillId="3" borderId="1" xfId="0" applyNumberFormat="1" applyFont="1" applyFill="1" applyBorder="1" applyAlignment="1">
      <alignment vertical="center" wrapText="1"/>
    </xf>
    <xf numFmtId="3" fontId="6" fillId="2" borderId="0" xfId="0" applyNumberFormat="1" applyFont="1" applyFill="1" applyBorder="1" applyAlignment="1">
      <alignment vertical="center" wrapText="1"/>
    </xf>
    <xf numFmtId="3" fontId="5" fillId="3" borderId="1" xfId="0" applyNumberFormat="1" applyFont="1" applyFill="1" applyBorder="1" applyAlignment="1"/>
    <xf numFmtId="0" fontId="6" fillId="2" borderId="0" xfId="0" applyFont="1" applyFill="1" applyBorder="1" applyAlignment="1">
      <alignment horizontal="right" vertical="top" shrinkToFit="1"/>
    </xf>
    <xf numFmtId="0" fontId="10" fillId="2" borderId="0" xfId="0" applyFont="1" applyFill="1" applyBorder="1" applyAlignment="1">
      <alignment horizontal="right" vertical="top" shrinkToFit="1"/>
    </xf>
    <xf numFmtId="0" fontId="6" fillId="2" borderId="0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 vertical="top" shrinkToFit="1"/>
    </xf>
    <xf numFmtId="0" fontId="6" fillId="2" borderId="4" xfId="0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vertical="top" shrinkToFit="1"/>
    </xf>
    <xf numFmtId="0" fontId="7" fillId="2" borderId="0" xfId="0" applyFont="1" applyFill="1" applyBorder="1" applyAlignment="1">
      <alignment vertical="top" shrinkToFit="1"/>
    </xf>
    <xf numFmtId="0" fontId="7" fillId="2" borderId="0" xfId="0" applyFont="1" applyFill="1" applyBorder="1" applyAlignment="1"/>
    <xf numFmtId="3" fontId="6" fillId="2" borderId="0" xfId="0" applyNumberFormat="1" applyFont="1" applyFill="1" applyBorder="1" applyAlignment="1">
      <alignment vertical="top" shrinkToFit="1"/>
    </xf>
    <xf numFmtId="3" fontId="6" fillId="2" borderId="0" xfId="0" applyNumberFormat="1" applyFont="1" applyFill="1" applyBorder="1" applyAlignment="1"/>
    <xf numFmtId="0" fontId="6" fillId="2" borderId="0" xfId="0" applyFont="1" applyFill="1" applyBorder="1" applyAlignment="1">
      <alignment vertical="top" shrinkToFit="1"/>
    </xf>
    <xf numFmtId="0" fontId="6" fillId="2" borderId="0" xfId="0" applyFont="1" applyFill="1" applyBorder="1" applyAlignment="1"/>
    <xf numFmtId="3" fontId="15" fillId="3" borderId="5" xfId="0" applyNumberFormat="1" applyFont="1" applyFill="1" applyBorder="1" applyAlignment="1"/>
    <xf numFmtId="3" fontId="5" fillId="3" borderId="5" xfId="0" applyNumberFormat="1" applyFont="1" applyFill="1" applyBorder="1" applyAlignment="1"/>
    <xf numFmtId="3" fontId="0" fillId="0" borderId="0" xfId="0" applyNumberFormat="1"/>
    <xf numFmtId="0" fontId="6" fillId="0" borderId="0" xfId="0" applyFont="1"/>
    <xf numFmtId="0" fontId="13" fillId="0" borderId="0" xfId="2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8" fillId="0" borderId="0" xfId="0" applyFont="1" applyFill="1" applyBorder="1" applyAlignment="1"/>
    <xf numFmtId="0" fontId="24" fillId="0" borderId="0" xfId="0" applyFont="1" applyFill="1" applyBorder="1" applyAlignment="1"/>
    <xf numFmtId="0" fontId="7" fillId="2" borderId="0" xfId="0" applyFont="1" applyFill="1" applyBorder="1" applyAlignment="1">
      <alignment horizontal="right" indent="2"/>
    </xf>
    <xf numFmtId="3" fontId="10" fillId="2" borderId="0" xfId="0" applyNumberFormat="1" applyFont="1" applyFill="1" applyBorder="1" applyAlignment="1">
      <alignment horizontal="right" vertical="center" wrapText="1" indent="2"/>
    </xf>
    <xf numFmtId="3" fontId="11" fillId="3" borderId="1" xfId="0" applyNumberFormat="1" applyFont="1" applyFill="1" applyBorder="1" applyAlignment="1">
      <alignment horizontal="right" vertical="center" wrapText="1" indent="2"/>
    </xf>
    <xf numFmtId="0" fontId="7" fillId="2" borderId="4" xfId="0" applyFont="1" applyFill="1" applyBorder="1" applyAlignment="1">
      <alignment horizontal="right" vertical="top" indent="2" shrinkToFit="1"/>
    </xf>
    <xf numFmtId="3" fontId="5" fillId="3" borderId="0" xfId="0" applyNumberFormat="1" applyFont="1" applyFill="1" applyBorder="1" applyAlignment="1">
      <alignment horizontal="right" indent="2"/>
    </xf>
    <xf numFmtId="0" fontId="22" fillId="2" borderId="0" xfId="0" applyFont="1" applyFill="1" applyBorder="1" applyAlignment="1">
      <alignment horizontal="right" vertical="top" indent="2" shrinkToFit="1"/>
    </xf>
    <xf numFmtId="0" fontId="7" fillId="2" borderId="4" xfId="0" applyFont="1" applyFill="1" applyBorder="1" applyAlignment="1">
      <alignment horizontal="right" indent="2"/>
    </xf>
    <xf numFmtId="0" fontId="6" fillId="2" borderId="0" xfId="0" applyFont="1" applyFill="1"/>
    <xf numFmtId="3" fontId="5" fillId="3" borderId="5" xfId="0" applyNumberFormat="1" applyFont="1" applyFill="1" applyBorder="1" applyAlignment="1">
      <alignment horizontal="right" indent="2"/>
    </xf>
    <xf numFmtId="0" fontId="7" fillId="0" borderId="0" xfId="0" applyFont="1" applyFill="1" applyBorder="1" applyAlignment="1">
      <alignment horizontal="right" vertical="center" indent="2"/>
    </xf>
    <xf numFmtId="0" fontId="5" fillId="3" borderId="3" xfId="0" applyFont="1" applyFill="1" applyBorder="1" applyAlignment="1">
      <alignment horizontal="right" vertical="center" indent="2"/>
    </xf>
    <xf numFmtId="0" fontId="7" fillId="3" borderId="3" xfId="0" applyFont="1" applyFill="1" applyBorder="1" applyAlignment="1">
      <alignment horizontal="right" indent="2"/>
    </xf>
    <xf numFmtId="0" fontId="27" fillId="0" borderId="0" xfId="0" applyFont="1" applyFill="1" applyBorder="1" applyAlignment="1"/>
    <xf numFmtId="0" fontId="28" fillId="0" borderId="0" xfId="0" applyFont="1" applyFill="1" applyBorder="1" applyAlignment="1"/>
    <xf numFmtId="3" fontId="6" fillId="0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/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justify" vertical="center" wrapText="1"/>
    </xf>
    <xf numFmtId="0" fontId="29" fillId="0" borderId="0" xfId="0" applyFont="1" applyFill="1" applyBorder="1" applyAlignment="1"/>
    <xf numFmtId="0" fontId="30" fillId="0" borderId="0" xfId="0" applyFont="1" applyFill="1" applyBorder="1" applyAlignment="1"/>
    <xf numFmtId="0" fontId="0" fillId="0" borderId="0" xfId="0" applyFill="1" applyBorder="1"/>
    <xf numFmtId="0" fontId="13" fillId="0" borderId="0" xfId="0" applyFont="1" applyFill="1" applyBorder="1" applyAlignment="1">
      <alignment horizontal="center"/>
    </xf>
    <xf numFmtId="15" fontId="25" fillId="0" borderId="0" xfId="0" applyNumberFormat="1" applyFont="1" applyFill="1" applyBorder="1" applyAlignment="1">
      <alignment horizontal="center" vertical="top" shrinkToFit="1"/>
    </xf>
    <xf numFmtId="49" fontId="22" fillId="0" borderId="0" xfId="0" applyNumberFormat="1" applyFont="1" applyFill="1" applyBorder="1" applyAlignment="1">
      <alignment horizontal="left" vertical="top" shrinkToFit="1"/>
    </xf>
    <xf numFmtId="49" fontId="25" fillId="0" borderId="0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left" vertical="center" shrinkToFit="1"/>
    </xf>
    <xf numFmtId="0" fontId="25" fillId="0" borderId="0" xfId="0" applyNumberFormat="1" applyFont="1" applyFill="1" applyBorder="1" applyAlignment="1">
      <alignment horizontal="center" vertical="center" shrinkToFit="1"/>
    </xf>
    <xf numFmtId="0" fontId="31" fillId="0" borderId="0" xfId="0" applyNumberFormat="1" applyFont="1" applyFill="1" applyBorder="1" applyAlignment="1">
      <alignment horizontal="right" vertical="center" shrinkToFit="1"/>
    </xf>
    <xf numFmtId="0" fontId="22" fillId="0" borderId="0" xfId="0" applyNumberFormat="1" applyFont="1" applyFill="1" applyBorder="1" applyAlignment="1">
      <alignment horizontal="right" vertical="center" shrinkToFit="1"/>
    </xf>
    <xf numFmtId="49" fontId="22" fillId="0" borderId="0" xfId="0" applyNumberFormat="1" applyFont="1" applyFill="1" applyBorder="1" applyAlignment="1">
      <alignment horizontal="right" vertical="center" shrinkToFit="1"/>
    </xf>
    <xf numFmtId="49" fontId="5" fillId="0" borderId="0" xfId="0" applyNumberFormat="1" applyFont="1" applyFill="1" applyBorder="1" applyAlignment="1">
      <alignment horizontal="left" vertical="center" shrinkToFit="1"/>
    </xf>
    <xf numFmtId="0" fontId="22" fillId="0" borderId="0" xfId="0" applyFont="1" applyFill="1" applyBorder="1" applyAlignment="1">
      <alignment horizontal="right" vertical="center" shrinkToFit="1"/>
    </xf>
    <xf numFmtId="49" fontId="5" fillId="0" borderId="0" xfId="0" applyNumberFormat="1" applyFont="1" applyFill="1" applyBorder="1" applyAlignment="1">
      <alignment horizontal="left" vertical="center" wrapText="1" shrinkToFit="1"/>
    </xf>
    <xf numFmtId="0" fontId="5" fillId="0" borderId="0" xfId="0" applyNumberFormat="1" applyFont="1" applyFill="1" applyBorder="1" applyAlignment="1">
      <alignment horizontal="center" vertical="center" wrapText="1" shrinkToFit="1"/>
    </xf>
    <xf numFmtId="49" fontId="25" fillId="0" borderId="0" xfId="0" applyNumberFormat="1" applyFont="1" applyFill="1" applyBorder="1" applyAlignment="1">
      <alignment horizontal="center" vertical="center" shrinkToFit="1"/>
    </xf>
    <xf numFmtId="0" fontId="25" fillId="0" borderId="0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/>
    <xf numFmtId="0" fontId="9" fillId="0" borderId="0" xfId="0" applyFont="1" applyAlignment="1">
      <alignment horizontal="left" indent="5"/>
    </xf>
    <xf numFmtId="0" fontId="21" fillId="0" borderId="0" xfId="0" applyFont="1" applyAlignment="1">
      <alignment horizontal="center"/>
    </xf>
    <xf numFmtId="0" fontId="2" fillId="2" borderId="0" xfId="1" applyFont="1" applyFill="1" applyAlignment="1" applyProtection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2" fillId="0" borderId="0" xfId="1" applyAlignment="1" applyProtection="1">
      <alignment horizontal="center"/>
    </xf>
    <xf numFmtId="0" fontId="2" fillId="2" borderId="0" xfId="1" applyFill="1" applyAlignment="1" applyProtection="1">
      <alignment horizontal="center"/>
    </xf>
    <xf numFmtId="0" fontId="5" fillId="3" borderId="1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Fill="1" applyBorder="1"/>
    <xf numFmtId="3" fontId="6" fillId="2" borderId="0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/>
    </xf>
    <xf numFmtId="3" fontId="15" fillId="3" borderId="1" xfId="0" applyNumberFormat="1" applyFont="1" applyFill="1" applyBorder="1" applyAlignment="1">
      <alignment horizontal="center" vertical="center" wrapText="1"/>
    </xf>
    <xf numFmtId="3" fontId="36" fillId="0" borderId="0" xfId="0" applyNumberFormat="1" applyFont="1"/>
    <xf numFmtId="0" fontId="38" fillId="0" borderId="0" xfId="0" applyFont="1" applyFill="1" applyBorder="1" applyAlignment="1"/>
    <xf numFmtId="0" fontId="6" fillId="2" borderId="0" xfId="0" applyFont="1" applyFill="1" applyBorder="1" applyAlignment="1">
      <alignment horizontal="center" vertical="top" shrinkToFit="1"/>
    </xf>
    <xf numFmtId="0" fontId="6" fillId="2" borderId="0" xfId="0" applyFont="1" applyFill="1" applyBorder="1" applyAlignment="1">
      <alignment horizontal="center"/>
    </xf>
    <xf numFmtId="49" fontId="6" fillId="2" borderId="0" xfId="0" applyNumberFormat="1" applyFont="1" applyFill="1" applyBorder="1" applyAlignment="1">
      <alignment horizontal="center" vertical="top" shrinkToFit="1"/>
    </xf>
    <xf numFmtId="3" fontId="36" fillId="0" borderId="0" xfId="0" applyNumberFormat="1" applyFont="1" applyFill="1" applyBorder="1" applyAlignment="1">
      <alignment horizontal="right"/>
    </xf>
    <xf numFmtId="3" fontId="36" fillId="2" borderId="0" xfId="0" applyNumberFormat="1" applyFont="1" applyFill="1" applyAlignment="1">
      <alignment horizontal="center"/>
    </xf>
    <xf numFmtId="0" fontId="13" fillId="0" borderId="0" xfId="2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/>
    <xf numFmtId="0" fontId="32" fillId="0" borderId="0" xfId="0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left" vertical="top" shrinkToFit="1"/>
    </xf>
    <xf numFmtId="0" fontId="22" fillId="0" borderId="0" xfId="0" applyNumberFormat="1" applyFont="1" applyFill="1" applyBorder="1" applyAlignment="1">
      <alignment horizontal="center" vertical="top" shrinkToFit="1"/>
    </xf>
    <xf numFmtId="0" fontId="31" fillId="0" borderId="0" xfId="0" applyNumberFormat="1" applyFont="1" applyFill="1" applyBorder="1" applyAlignment="1">
      <alignment horizontal="right" vertical="top" shrinkToFit="1"/>
    </xf>
    <xf numFmtId="0" fontId="22" fillId="0" borderId="0" xfId="0" applyNumberFormat="1" applyFont="1" applyFill="1" applyBorder="1" applyAlignment="1">
      <alignment horizontal="right" vertical="top" shrinkToFit="1"/>
    </xf>
    <xf numFmtId="49" fontId="22" fillId="0" borderId="0" xfId="0" applyNumberFormat="1" applyFont="1" applyFill="1" applyBorder="1" applyAlignment="1">
      <alignment horizontal="right" vertical="top" shrinkToFit="1"/>
    </xf>
    <xf numFmtId="0" fontId="22" fillId="0" borderId="0" xfId="0" applyFont="1" applyFill="1" applyBorder="1" applyAlignment="1">
      <alignment horizontal="right" vertical="top" shrinkToFit="1"/>
    </xf>
    <xf numFmtId="49" fontId="5" fillId="0" borderId="0" xfId="0" applyNumberFormat="1" applyFont="1" applyFill="1" applyBorder="1" applyAlignment="1">
      <alignment horizontal="left" vertical="top" wrapText="1" shrinkToFit="1"/>
    </xf>
    <xf numFmtId="0" fontId="22" fillId="0" borderId="0" xfId="0" applyFont="1" applyFill="1" applyBorder="1" applyAlignment="1">
      <alignment horizontal="center" vertical="top" shrinkToFit="1"/>
    </xf>
    <xf numFmtId="0" fontId="25" fillId="0" borderId="0" xfId="0" applyNumberFormat="1" applyFont="1" applyFill="1" applyBorder="1" applyAlignment="1">
      <alignment horizontal="center" vertical="top" shrinkToFit="1"/>
    </xf>
    <xf numFmtId="0" fontId="25" fillId="0" borderId="0" xfId="0" applyNumberFormat="1" applyFont="1" applyFill="1" applyBorder="1" applyAlignment="1">
      <alignment horizontal="right" vertical="top" shrinkToFit="1"/>
    </xf>
    <xf numFmtId="0" fontId="25" fillId="0" borderId="0" xfId="0" applyFont="1" applyFill="1" applyBorder="1" applyAlignment="1"/>
    <xf numFmtId="0" fontId="37" fillId="0" borderId="0" xfId="0" applyFont="1" applyFill="1" applyBorder="1" applyAlignment="1"/>
    <xf numFmtId="0" fontId="25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34" fillId="0" borderId="0" xfId="0" applyFont="1" applyFill="1" applyBorder="1" applyAlignment="1"/>
    <xf numFmtId="0" fontId="13" fillId="0" borderId="0" xfId="0" applyFont="1" applyFill="1" applyBorder="1" applyAlignment="1">
      <alignment horizontal="right"/>
    </xf>
    <xf numFmtId="0" fontId="2" fillId="2" borderId="0" xfId="1" applyFill="1" applyAlignment="1" applyProtection="1">
      <alignment horizontal="center"/>
    </xf>
    <xf numFmtId="0" fontId="3" fillId="2" borderId="0" xfId="0" applyFont="1" applyFill="1" applyAlignment="1">
      <alignment horizontal="right"/>
    </xf>
    <xf numFmtId="0" fontId="5" fillId="3" borderId="1" xfId="0" applyFont="1" applyFill="1" applyBorder="1" applyAlignment="1">
      <alignment horizontal="center"/>
    </xf>
    <xf numFmtId="3" fontId="15" fillId="3" borderId="3" xfId="0" applyNumberFormat="1" applyFont="1" applyFill="1" applyBorder="1" applyAlignment="1">
      <alignment horizontal="right"/>
    </xf>
    <xf numFmtId="3" fontId="15" fillId="3" borderId="3" xfId="0" applyNumberFormat="1" applyFont="1" applyFill="1" applyBorder="1" applyAlignment="1">
      <alignment horizontal="center"/>
    </xf>
    <xf numFmtId="3" fontId="15" fillId="3" borderId="1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 vertical="top" shrinkToFit="1"/>
    </xf>
    <xf numFmtId="3" fontId="15" fillId="3" borderId="5" xfId="0" applyNumberFormat="1" applyFont="1" applyFill="1" applyBorder="1" applyAlignment="1">
      <alignment horizontal="center"/>
    </xf>
    <xf numFmtId="0" fontId="2" fillId="2" borderId="0" xfId="1" applyFill="1" applyAlignment="1" applyProtection="1">
      <alignment horizontal="center"/>
    </xf>
    <xf numFmtId="0" fontId="13" fillId="0" borderId="0" xfId="2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39" fillId="0" borderId="0" xfId="0" applyFont="1"/>
    <xf numFmtId="0" fontId="39" fillId="2" borderId="0" xfId="0" applyFont="1" applyFill="1" applyBorder="1" applyAlignment="1">
      <alignment horizontal="center"/>
    </xf>
    <xf numFmtId="0" fontId="40" fillId="0" borderId="0" xfId="0" applyFont="1"/>
    <xf numFmtId="0" fontId="9" fillId="0" borderId="0" xfId="0" applyFont="1"/>
    <xf numFmtId="0" fontId="9" fillId="2" borderId="0" xfId="0" applyFont="1" applyFill="1"/>
    <xf numFmtId="0" fontId="39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top" shrinkToFit="1"/>
    </xf>
    <xf numFmtId="0" fontId="3" fillId="2" borderId="0" xfId="0" applyFont="1" applyFill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9" fillId="2" borderId="0" xfId="0" applyFont="1" applyFill="1"/>
    <xf numFmtId="0" fontId="5" fillId="3" borderId="1" xfId="0" applyFont="1" applyFill="1" applyBorder="1" applyAlignment="1">
      <alignment horizontal="center"/>
    </xf>
    <xf numFmtId="0" fontId="41" fillId="2" borderId="0" xfId="1" applyFont="1" applyFill="1" applyAlignment="1" applyProtection="1">
      <alignment horizontal="center"/>
    </xf>
    <xf numFmtId="0" fontId="3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4" borderId="0" xfId="0" applyFill="1"/>
    <xf numFmtId="0" fontId="9" fillId="4" borderId="0" xfId="0" applyFont="1" applyFill="1"/>
    <xf numFmtId="0" fontId="6" fillId="4" borderId="0" xfId="0" applyFont="1" applyFill="1"/>
    <xf numFmtId="0" fontId="5" fillId="4" borderId="0" xfId="0" applyFont="1" applyFill="1" applyBorder="1" applyAlignment="1">
      <alignment horizontal="center" vertical="top" shrinkToFit="1"/>
    </xf>
    <xf numFmtId="0" fontId="2" fillId="4" borderId="0" xfId="1" applyFill="1" applyAlignment="1" applyProtection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3" fontId="0" fillId="4" borderId="0" xfId="0" applyNumberFormat="1" applyFill="1"/>
    <xf numFmtId="0" fontId="9" fillId="0" borderId="0" xfId="0" applyFont="1" applyAlignment="1">
      <alignment horizontal="left" indent="5"/>
    </xf>
    <xf numFmtId="0" fontId="5" fillId="3" borderId="1" xfId="0" applyFont="1" applyFill="1" applyBorder="1" applyAlignment="1">
      <alignment horizontal="center"/>
    </xf>
    <xf numFmtId="0" fontId="41" fillId="4" borderId="0" xfId="1" applyFont="1" applyFill="1" applyAlignment="1" applyProtection="1"/>
    <xf numFmtId="0" fontId="21" fillId="2" borderId="0" xfId="0" applyFont="1" applyFill="1" applyAlignment="1">
      <alignment horizontal="center" wrapText="1"/>
    </xf>
    <xf numFmtId="0" fontId="21" fillId="0" borderId="0" xfId="0" applyFont="1" applyAlignment="1">
      <alignment horizontal="center"/>
    </xf>
    <xf numFmtId="0" fontId="4" fillId="2" borderId="0" xfId="0" applyFont="1" applyFill="1" applyAlignment="1">
      <alignment horizontal="justify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9" fillId="0" borderId="0" xfId="0" applyFont="1" applyAlignment="1">
      <alignment horizontal="left" indent="5"/>
    </xf>
    <xf numFmtId="0" fontId="9" fillId="4" borderId="0" xfId="0" applyFont="1" applyFill="1" applyBorder="1" applyAlignment="1">
      <alignment horizontal="justify" vertical="top" wrapText="1"/>
    </xf>
    <xf numFmtId="0" fontId="9" fillId="4" borderId="0" xfId="0" applyFont="1" applyFill="1" applyBorder="1" applyAlignment="1">
      <alignment horizontal="justify" vertical="top"/>
    </xf>
    <xf numFmtId="0" fontId="9" fillId="4" borderId="0" xfId="0" applyFont="1" applyFill="1" applyAlignment="1">
      <alignment horizontal="left"/>
    </xf>
    <xf numFmtId="0" fontId="9" fillId="4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top" shrinkToFit="1"/>
    </xf>
    <xf numFmtId="0" fontId="9" fillId="4" borderId="0" xfId="0" applyFont="1" applyFill="1" applyAlignment="1">
      <alignment horizontal="justify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justify"/>
    </xf>
    <xf numFmtId="0" fontId="9" fillId="2" borderId="0" xfId="0" applyFont="1" applyFill="1" applyBorder="1" applyAlignment="1">
      <alignment horizontal="justify" vertical="top" wrapText="1"/>
    </xf>
    <xf numFmtId="0" fontId="9" fillId="2" borderId="0" xfId="0" applyFont="1" applyFill="1" applyBorder="1" applyAlignment="1">
      <alignment horizontal="justify" vertical="top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3" fillId="0" borderId="0" xfId="2" applyFont="1" applyFill="1" applyBorder="1" applyAlignment="1" applyProtection="1">
      <alignment horizontal="center" vertical="center"/>
    </xf>
    <xf numFmtId="0" fontId="13" fillId="0" borderId="0" xfId="2" quotePrefix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top" shrinkToFit="1"/>
    </xf>
    <xf numFmtId="0" fontId="33" fillId="0" borderId="0" xfId="0" applyFont="1" applyFill="1" applyBorder="1" applyAlignment="1">
      <alignment horizontal="center"/>
    </xf>
    <xf numFmtId="0" fontId="9" fillId="2" borderId="0" xfId="0" applyFont="1" applyFill="1" applyBorder="1"/>
    <xf numFmtId="0" fontId="9" fillId="2" borderId="0" xfId="0" applyFont="1" applyFill="1"/>
    <xf numFmtId="0" fontId="3" fillId="2" borderId="0" xfId="0" applyFont="1" applyFill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top" shrinkToFit="1"/>
    </xf>
    <xf numFmtId="0" fontId="3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 vertical="top" shrinkToFit="1"/>
    </xf>
    <xf numFmtId="0" fontId="5" fillId="0" borderId="3" xfId="0" applyFont="1" applyBorder="1" applyAlignment="1">
      <alignment horizontal="center" vertical="top" shrinkToFit="1"/>
    </xf>
    <xf numFmtId="0" fontId="5" fillId="0" borderId="0" xfId="0" applyFont="1" applyBorder="1" applyAlignment="1">
      <alignment horizontal="center" vertical="top" shrinkToFit="1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 shrinkToFit="1"/>
    </xf>
    <xf numFmtId="0" fontId="7" fillId="0" borderId="0" xfId="0" applyFont="1" applyBorder="1" applyAlignment="1">
      <alignment horizontal="center" vertical="top" shrinkToFit="1"/>
    </xf>
  </cellXfs>
  <cellStyles count="3">
    <cellStyle name="Hipervínculo" xfId="1" builtinId="8"/>
    <cellStyle name="Normal" xfId="0" builtinId="0"/>
    <cellStyle name="Normal_pl_CT_021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135255</xdr:colOff>
      <xdr:row>2</xdr:row>
      <xdr:rowOff>140970</xdr:rowOff>
    </xdr:from>
    <xdr:to>
      <xdr:col>11</xdr:col>
      <xdr:colOff>438150</xdr:colOff>
      <xdr:row>6</xdr:row>
      <xdr:rowOff>11430</xdr:rowOff>
    </xdr:to>
    <xdr:pic>
      <xdr:nvPicPr>
        <xdr:cNvPr id="1461" name="Picture 5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3255" y="464820"/>
          <a:ext cx="1826895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201450</xdr:colOff>
      <xdr:row>7</xdr:row>
      <xdr:rowOff>67541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249450" cy="12010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144780</xdr:rowOff>
    </xdr:from>
    <xdr:to>
      <xdr:col>9</xdr:col>
      <xdr:colOff>3810</xdr:colOff>
      <xdr:row>3</xdr:row>
      <xdr:rowOff>60960</xdr:rowOff>
    </xdr:to>
    <xdr:pic>
      <xdr:nvPicPr>
        <xdr:cNvPr id="19685" name="Picture 1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144780"/>
          <a:ext cx="15773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2</xdr:col>
      <xdr:colOff>1684020</xdr:colOff>
      <xdr:row>5</xdr:row>
      <xdr:rowOff>76200</xdr:rowOff>
    </xdr:to>
    <xdr:pic>
      <xdr:nvPicPr>
        <xdr:cNvPr id="19686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0"/>
          <a:ext cx="2438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144780</xdr:rowOff>
    </xdr:from>
    <xdr:to>
      <xdr:col>8</xdr:col>
      <xdr:colOff>784860</xdr:colOff>
      <xdr:row>3</xdr:row>
      <xdr:rowOff>60960</xdr:rowOff>
    </xdr:to>
    <xdr:pic>
      <xdr:nvPicPr>
        <xdr:cNvPr id="18699" name="Picture 1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144780"/>
          <a:ext cx="15773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2</xdr:col>
      <xdr:colOff>1684020</xdr:colOff>
      <xdr:row>5</xdr:row>
      <xdr:rowOff>76200</xdr:rowOff>
    </xdr:to>
    <xdr:pic>
      <xdr:nvPicPr>
        <xdr:cNvPr id="18700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0"/>
          <a:ext cx="2438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144780</xdr:rowOff>
    </xdr:from>
    <xdr:to>
      <xdr:col>8</xdr:col>
      <xdr:colOff>784860</xdr:colOff>
      <xdr:row>3</xdr:row>
      <xdr:rowOff>60960</xdr:rowOff>
    </xdr:to>
    <xdr:pic>
      <xdr:nvPicPr>
        <xdr:cNvPr id="17685" name="Picture 1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144780"/>
          <a:ext cx="15773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2</xdr:col>
      <xdr:colOff>1684020</xdr:colOff>
      <xdr:row>5</xdr:row>
      <xdr:rowOff>76200</xdr:rowOff>
    </xdr:to>
    <xdr:pic>
      <xdr:nvPicPr>
        <xdr:cNvPr id="17686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0"/>
          <a:ext cx="2438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144780</xdr:rowOff>
    </xdr:from>
    <xdr:to>
      <xdr:col>8</xdr:col>
      <xdr:colOff>784860</xdr:colOff>
      <xdr:row>3</xdr:row>
      <xdr:rowOff>60960</xdr:rowOff>
    </xdr:to>
    <xdr:pic>
      <xdr:nvPicPr>
        <xdr:cNvPr id="16668" name="Picture 1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144780"/>
          <a:ext cx="15773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2</xdr:col>
      <xdr:colOff>1684020</xdr:colOff>
      <xdr:row>5</xdr:row>
      <xdr:rowOff>76200</xdr:rowOff>
    </xdr:to>
    <xdr:pic>
      <xdr:nvPicPr>
        <xdr:cNvPr id="16669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0"/>
          <a:ext cx="2438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10</xdr:col>
      <xdr:colOff>205740</xdr:colOff>
      <xdr:row>3</xdr:row>
      <xdr:rowOff>137160</xdr:rowOff>
    </xdr:to>
    <xdr:pic>
      <xdr:nvPicPr>
        <xdr:cNvPr id="15644" name="Picture 1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7580" y="167640"/>
          <a:ext cx="17907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0</xdr:row>
      <xdr:rowOff>0</xdr:rowOff>
    </xdr:from>
    <xdr:to>
      <xdr:col>2</xdr:col>
      <xdr:colOff>1661160</xdr:colOff>
      <xdr:row>5</xdr:row>
      <xdr:rowOff>76200</xdr:rowOff>
    </xdr:to>
    <xdr:pic>
      <xdr:nvPicPr>
        <xdr:cNvPr id="15645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" y="0"/>
          <a:ext cx="243078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632460</xdr:colOff>
      <xdr:row>1</xdr:row>
      <xdr:rowOff>0</xdr:rowOff>
    </xdr:from>
    <xdr:to>
      <xdr:col>8</xdr:col>
      <xdr:colOff>784860</xdr:colOff>
      <xdr:row>3</xdr:row>
      <xdr:rowOff>121920</xdr:rowOff>
    </xdr:to>
    <xdr:pic>
      <xdr:nvPicPr>
        <xdr:cNvPr id="14620" name="Picture 1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080" y="167640"/>
          <a:ext cx="173736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</xdr:colOff>
      <xdr:row>0</xdr:row>
      <xdr:rowOff>0</xdr:rowOff>
    </xdr:from>
    <xdr:to>
      <xdr:col>2</xdr:col>
      <xdr:colOff>1744980</xdr:colOff>
      <xdr:row>5</xdr:row>
      <xdr:rowOff>76200</xdr:rowOff>
    </xdr:to>
    <xdr:pic>
      <xdr:nvPicPr>
        <xdr:cNvPr id="14621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0"/>
          <a:ext cx="2438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0</xdr:row>
      <xdr:rowOff>38100</xdr:rowOff>
    </xdr:from>
    <xdr:to>
      <xdr:col>9</xdr:col>
      <xdr:colOff>746760</xdr:colOff>
      <xdr:row>3</xdr:row>
      <xdr:rowOff>68580</xdr:rowOff>
    </xdr:to>
    <xdr:pic>
      <xdr:nvPicPr>
        <xdr:cNvPr id="11553" name="Picture 1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4180" y="38100"/>
          <a:ext cx="201168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777240</xdr:colOff>
      <xdr:row>0</xdr:row>
      <xdr:rowOff>0</xdr:rowOff>
    </xdr:from>
    <xdr:to>
      <xdr:col>2</xdr:col>
      <xdr:colOff>1630680</xdr:colOff>
      <xdr:row>5</xdr:row>
      <xdr:rowOff>76200</xdr:rowOff>
    </xdr:to>
    <xdr:pic>
      <xdr:nvPicPr>
        <xdr:cNvPr id="1155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" y="0"/>
          <a:ext cx="242316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243840</xdr:colOff>
      <xdr:row>0</xdr:row>
      <xdr:rowOff>45720</xdr:rowOff>
    </xdr:from>
    <xdr:to>
      <xdr:col>9</xdr:col>
      <xdr:colOff>739140</xdr:colOff>
      <xdr:row>3</xdr:row>
      <xdr:rowOff>91440</xdr:rowOff>
    </xdr:to>
    <xdr:pic>
      <xdr:nvPicPr>
        <xdr:cNvPr id="10529" name="Picture 1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3220" y="45720"/>
          <a:ext cx="206502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</xdr:colOff>
      <xdr:row>0</xdr:row>
      <xdr:rowOff>0</xdr:rowOff>
    </xdr:from>
    <xdr:to>
      <xdr:col>2</xdr:col>
      <xdr:colOff>1744980</xdr:colOff>
      <xdr:row>5</xdr:row>
      <xdr:rowOff>76200</xdr:rowOff>
    </xdr:to>
    <xdr:pic>
      <xdr:nvPicPr>
        <xdr:cNvPr id="10530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0"/>
          <a:ext cx="243078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297180</xdr:colOff>
      <xdr:row>0</xdr:row>
      <xdr:rowOff>160020</xdr:rowOff>
    </xdr:from>
    <xdr:to>
      <xdr:col>10</xdr:col>
      <xdr:colOff>0</xdr:colOff>
      <xdr:row>4</xdr:row>
      <xdr:rowOff>30480</xdr:rowOff>
    </xdr:to>
    <xdr:pic>
      <xdr:nvPicPr>
        <xdr:cNvPr id="2339" name="Picture 2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2280" y="160020"/>
          <a:ext cx="208026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0</xdr:row>
      <xdr:rowOff>0</xdr:rowOff>
    </xdr:from>
    <xdr:to>
      <xdr:col>2</xdr:col>
      <xdr:colOff>1661160</xdr:colOff>
      <xdr:row>5</xdr:row>
      <xdr:rowOff>76200</xdr:rowOff>
    </xdr:to>
    <xdr:pic>
      <xdr:nvPicPr>
        <xdr:cNvPr id="2340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" y="0"/>
          <a:ext cx="243078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297180</xdr:colOff>
      <xdr:row>0</xdr:row>
      <xdr:rowOff>160020</xdr:rowOff>
    </xdr:from>
    <xdr:to>
      <xdr:col>10</xdr:col>
      <xdr:colOff>0</xdr:colOff>
      <xdr:row>4</xdr:row>
      <xdr:rowOff>30480</xdr:rowOff>
    </xdr:to>
    <xdr:pic>
      <xdr:nvPicPr>
        <xdr:cNvPr id="3364" name="Picture 2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2280" y="160020"/>
          <a:ext cx="208026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</xdr:colOff>
      <xdr:row>0</xdr:row>
      <xdr:rowOff>0</xdr:rowOff>
    </xdr:from>
    <xdr:to>
      <xdr:col>3</xdr:col>
      <xdr:colOff>0</xdr:colOff>
      <xdr:row>5</xdr:row>
      <xdr:rowOff>76200</xdr:rowOff>
    </xdr:to>
    <xdr:pic>
      <xdr:nvPicPr>
        <xdr:cNvPr id="3365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243078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1323975</xdr:colOff>
      <xdr:row>1</xdr:row>
      <xdr:rowOff>80011</xdr:rowOff>
    </xdr:from>
    <xdr:to>
      <xdr:col>8</xdr:col>
      <xdr:colOff>752475</xdr:colOff>
      <xdr:row>4</xdr:row>
      <xdr:rowOff>96032</xdr:rowOff>
    </xdr:to>
    <xdr:pic>
      <xdr:nvPicPr>
        <xdr:cNvPr id="9505" name="Picture 1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241936"/>
          <a:ext cx="1905000" cy="501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906300</xdr:colOff>
      <xdr:row>8</xdr:row>
      <xdr:rowOff>58016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249450" cy="120101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297180</xdr:colOff>
      <xdr:row>0</xdr:row>
      <xdr:rowOff>160020</xdr:rowOff>
    </xdr:from>
    <xdr:to>
      <xdr:col>10</xdr:col>
      <xdr:colOff>0</xdr:colOff>
      <xdr:row>4</xdr:row>
      <xdr:rowOff>30480</xdr:rowOff>
    </xdr:to>
    <xdr:pic>
      <xdr:nvPicPr>
        <xdr:cNvPr id="4386" name="Picture 2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2280" y="160020"/>
          <a:ext cx="208026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</xdr:colOff>
      <xdr:row>0</xdr:row>
      <xdr:rowOff>0</xdr:rowOff>
    </xdr:from>
    <xdr:to>
      <xdr:col>2</xdr:col>
      <xdr:colOff>1744980</xdr:colOff>
      <xdr:row>5</xdr:row>
      <xdr:rowOff>76200</xdr:rowOff>
    </xdr:to>
    <xdr:pic>
      <xdr:nvPicPr>
        <xdr:cNvPr id="4387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0"/>
          <a:ext cx="2438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297180</xdr:colOff>
      <xdr:row>0</xdr:row>
      <xdr:rowOff>160020</xdr:rowOff>
    </xdr:from>
    <xdr:to>
      <xdr:col>10</xdr:col>
      <xdr:colOff>0</xdr:colOff>
      <xdr:row>4</xdr:row>
      <xdr:rowOff>30480</xdr:rowOff>
    </xdr:to>
    <xdr:pic>
      <xdr:nvPicPr>
        <xdr:cNvPr id="5411" name="Picture 2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2280" y="160020"/>
          <a:ext cx="208026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160020</xdr:colOff>
      <xdr:row>0</xdr:row>
      <xdr:rowOff>0</xdr:rowOff>
    </xdr:from>
    <xdr:to>
      <xdr:col>3</xdr:col>
      <xdr:colOff>38100</xdr:colOff>
      <xdr:row>5</xdr:row>
      <xdr:rowOff>76200</xdr:rowOff>
    </xdr:to>
    <xdr:pic>
      <xdr:nvPicPr>
        <xdr:cNvPr id="541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0"/>
          <a:ext cx="243078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297180</xdr:colOff>
      <xdr:row>0</xdr:row>
      <xdr:rowOff>160020</xdr:rowOff>
    </xdr:from>
    <xdr:to>
      <xdr:col>10</xdr:col>
      <xdr:colOff>0</xdr:colOff>
      <xdr:row>4</xdr:row>
      <xdr:rowOff>30480</xdr:rowOff>
    </xdr:to>
    <xdr:pic>
      <xdr:nvPicPr>
        <xdr:cNvPr id="6435" name="Picture 2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2280" y="160020"/>
          <a:ext cx="208026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</xdr:colOff>
      <xdr:row>0</xdr:row>
      <xdr:rowOff>0</xdr:rowOff>
    </xdr:from>
    <xdr:to>
      <xdr:col>2</xdr:col>
      <xdr:colOff>1691640</xdr:colOff>
      <xdr:row>5</xdr:row>
      <xdr:rowOff>76200</xdr:rowOff>
    </xdr:to>
    <xdr:pic>
      <xdr:nvPicPr>
        <xdr:cNvPr id="6436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0"/>
          <a:ext cx="243078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297180</xdr:colOff>
      <xdr:row>0</xdr:row>
      <xdr:rowOff>160020</xdr:rowOff>
    </xdr:from>
    <xdr:to>
      <xdr:col>10</xdr:col>
      <xdr:colOff>0</xdr:colOff>
      <xdr:row>4</xdr:row>
      <xdr:rowOff>30480</xdr:rowOff>
    </xdr:to>
    <xdr:pic>
      <xdr:nvPicPr>
        <xdr:cNvPr id="7460" name="Picture 3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2280" y="160020"/>
          <a:ext cx="208026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0</xdr:row>
      <xdr:rowOff>0</xdr:rowOff>
    </xdr:from>
    <xdr:to>
      <xdr:col>2</xdr:col>
      <xdr:colOff>1699260</xdr:colOff>
      <xdr:row>5</xdr:row>
      <xdr:rowOff>76200</xdr:rowOff>
    </xdr:to>
    <xdr:pic>
      <xdr:nvPicPr>
        <xdr:cNvPr id="7461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" y="0"/>
          <a:ext cx="243078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297674</xdr:colOff>
      <xdr:row>2</xdr:row>
      <xdr:rowOff>13524</xdr:rowOff>
    </xdr:from>
    <xdr:to>
      <xdr:col>16</xdr:col>
      <xdr:colOff>494</xdr:colOff>
      <xdr:row>5</xdr:row>
      <xdr:rowOff>59248</xdr:rowOff>
    </xdr:to>
    <xdr:pic>
      <xdr:nvPicPr>
        <xdr:cNvPr id="20553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4248" y="342783"/>
          <a:ext cx="1995876" cy="542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219811</xdr:colOff>
      <xdr:row>7</xdr:row>
      <xdr:rowOff>7522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249450" cy="1201016"/>
        </a:xfrm>
        <a:prstGeom prst="rect">
          <a:avLst/>
        </a:prstGeom>
      </xdr:spPr>
    </xdr:pic>
    <xdr:clientData/>
  </xdr:twoCellAnchor>
  <xdr:twoCellAnchor editAs="oneCell">
    <xdr:from>
      <xdr:col>0</xdr:col>
      <xdr:colOff>562319</xdr:colOff>
      <xdr:row>41</xdr:row>
      <xdr:rowOff>45903</xdr:rowOff>
    </xdr:from>
    <xdr:to>
      <xdr:col>14</xdr:col>
      <xdr:colOff>456806</xdr:colOff>
      <xdr:row>72</xdr:row>
      <xdr:rowOff>107190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2319" y="6701927"/>
          <a:ext cx="10498222" cy="5041829"/>
        </a:xfrm>
        <a:prstGeom prst="rect">
          <a:avLst/>
        </a:prstGeom>
      </xdr:spPr>
    </xdr:pic>
    <xdr:clientData/>
  </xdr:twoCellAnchor>
  <xdr:twoCellAnchor editAs="oneCell">
    <xdr:from>
      <xdr:col>0</xdr:col>
      <xdr:colOff>539367</xdr:colOff>
      <xdr:row>6</xdr:row>
      <xdr:rowOff>137711</xdr:rowOff>
    </xdr:from>
    <xdr:to>
      <xdr:col>14</xdr:col>
      <xdr:colOff>378985</xdr:colOff>
      <xdr:row>38</xdr:row>
      <xdr:rowOff>105397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9367" y="1170542"/>
          <a:ext cx="10443353" cy="51088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1601625</xdr:colOff>
      <xdr:row>7</xdr:row>
      <xdr:rowOff>67541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49450" cy="120101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132</xdr:colOff>
      <xdr:row>7</xdr:row>
      <xdr:rowOff>78521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00" y="809625"/>
          <a:ext cx="1524132" cy="4023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18488</xdr:colOff>
      <xdr:row>5</xdr:row>
      <xdr:rowOff>37792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0"/>
          <a:ext cx="2304488" cy="84741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11</xdr:col>
      <xdr:colOff>132</xdr:colOff>
      <xdr:row>3</xdr:row>
      <xdr:rowOff>78521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161925"/>
          <a:ext cx="1524132" cy="4023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419099</xdr:colOff>
      <xdr:row>0</xdr:row>
      <xdr:rowOff>9970</xdr:rowOff>
    </xdr:from>
    <xdr:to>
      <xdr:col>2</xdr:col>
      <xdr:colOff>1207769</xdr:colOff>
      <xdr:row>5</xdr:row>
      <xdr:rowOff>47625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9970"/>
          <a:ext cx="2303145" cy="8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66675</xdr:rowOff>
    </xdr:from>
    <xdr:to>
      <xdr:col>8</xdr:col>
      <xdr:colOff>432435</xdr:colOff>
      <xdr:row>2</xdr:row>
      <xdr:rowOff>144780</xdr:rowOff>
    </xdr:to>
    <xdr:pic>
      <xdr:nvPicPr>
        <xdr:cNvPr id="6" name="Picture 1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66675"/>
          <a:ext cx="1527810" cy="401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144780</xdr:rowOff>
    </xdr:from>
    <xdr:to>
      <xdr:col>9</xdr:col>
      <xdr:colOff>3810</xdr:colOff>
      <xdr:row>3</xdr:row>
      <xdr:rowOff>60960</xdr:rowOff>
    </xdr:to>
    <xdr:pic>
      <xdr:nvPicPr>
        <xdr:cNvPr id="2" name="Picture 1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44780"/>
          <a:ext cx="1527810" cy="401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2</xdr:col>
      <xdr:colOff>1693545</xdr:colOff>
      <xdr:row>5</xdr:row>
      <xdr:rowOff>76200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240792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144780</xdr:rowOff>
    </xdr:from>
    <xdr:to>
      <xdr:col>9</xdr:col>
      <xdr:colOff>3810</xdr:colOff>
      <xdr:row>3</xdr:row>
      <xdr:rowOff>60960</xdr:rowOff>
    </xdr:to>
    <xdr:pic>
      <xdr:nvPicPr>
        <xdr:cNvPr id="2" name="Picture 1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44780"/>
          <a:ext cx="1527810" cy="401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2</xdr:col>
      <xdr:colOff>1684020</xdr:colOff>
      <xdr:row>5</xdr:row>
      <xdr:rowOff>76200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240792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144780</xdr:rowOff>
    </xdr:from>
    <xdr:to>
      <xdr:col>9</xdr:col>
      <xdr:colOff>3810</xdr:colOff>
      <xdr:row>3</xdr:row>
      <xdr:rowOff>60960</xdr:rowOff>
    </xdr:to>
    <xdr:pic>
      <xdr:nvPicPr>
        <xdr:cNvPr id="2" name="Picture 1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144780"/>
          <a:ext cx="1527810" cy="401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2</xdr:col>
      <xdr:colOff>1684020</xdr:colOff>
      <xdr:row>5</xdr:row>
      <xdr:rowOff>76200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240792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1:K28"/>
  <sheetViews>
    <sheetView showGridLines="0" showRowColHeaders="0" tabSelected="1" zoomScaleNormal="100" workbookViewId="0">
      <selection activeCell="G6" sqref="G6"/>
    </sheetView>
  </sheetViews>
  <sheetFormatPr baseColWidth="10" defaultRowHeight="12.75" customHeight="1" x14ac:dyDescent="0.2"/>
  <cols>
    <col min="4" max="4" width="11.42578125" customWidth="1"/>
  </cols>
  <sheetData>
    <row r="11" spans="3:11" ht="15" customHeight="1" x14ac:dyDescent="0.25">
      <c r="C11" s="242" t="s">
        <v>102</v>
      </c>
      <c r="D11" s="242"/>
      <c r="E11" s="242"/>
      <c r="F11" s="242"/>
      <c r="G11" s="242"/>
      <c r="H11" s="242"/>
      <c r="I11" s="242"/>
      <c r="J11" s="242"/>
      <c r="K11" s="242"/>
    </row>
    <row r="12" spans="3:11" ht="15" customHeight="1" x14ac:dyDescent="0.25">
      <c r="C12" s="243" t="s">
        <v>125</v>
      </c>
      <c r="D12" s="243"/>
      <c r="E12" s="243"/>
      <c r="F12" s="243"/>
      <c r="G12" s="243"/>
      <c r="H12" s="243"/>
      <c r="I12" s="243"/>
      <c r="J12" s="243"/>
      <c r="K12" s="243"/>
    </row>
    <row r="13" spans="3:11" ht="18" customHeight="1" x14ac:dyDescent="0.25">
      <c r="C13" s="159"/>
      <c r="D13" s="159"/>
      <c r="E13" s="159"/>
      <c r="F13" s="159"/>
      <c r="G13" s="159"/>
      <c r="H13" s="159"/>
      <c r="I13" s="159"/>
      <c r="J13" s="159"/>
      <c r="K13" s="159"/>
    </row>
    <row r="14" spans="3:11" ht="12.75" customHeight="1" x14ac:dyDescent="0.25">
      <c r="C14" s="24"/>
      <c r="D14" s="24"/>
      <c r="E14" s="161"/>
      <c r="F14" s="161"/>
      <c r="G14" s="161"/>
      <c r="H14" s="161"/>
      <c r="I14" s="161"/>
      <c r="J14" s="24"/>
      <c r="K14" s="24"/>
    </row>
    <row r="15" spans="3:11" s="65" customFormat="1" ht="12.75" customHeight="1" x14ac:dyDescent="0.25">
      <c r="D15" s="1"/>
      <c r="E15" s="162"/>
      <c r="F15" s="128"/>
      <c r="G15" s="226" t="s">
        <v>57</v>
      </c>
      <c r="H15" s="160"/>
      <c r="I15" s="160"/>
      <c r="J15" s="78"/>
      <c r="K15" s="1"/>
    </row>
    <row r="16" spans="3:11" s="65" customFormat="1" ht="12.75" customHeight="1" x14ac:dyDescent="0.25">
      <c r="D16" s="1"/>
      <c r="E16" s="162"/>
      <c r="F16" s="160"/>
      <c r="G16" s="160"/>
      <c r="H16" s="160"/>
      <c r="I16" s="160"/>
      <c r="J16" s="78"/>
      <c r="K16" s="1"/>
    </row>
    <row r="17" spans="3:11" s="65" customFormat="1" ht="12.75" customHeight="1" x14ac:dyDescent="0.25">
      <c r="D17" s="1"/>
      <c r="E17" s="162"/>
      <c r="F17" s="160"/>
      <c r="G17" s="226" t="s">
        <v>87</v>
      </c>
      <c r="H17" s="161"/>
      <c r="I17" s="160"/>
      <c r="J17" s="78"/>
      <c r="K17" s="1"/>
    </row>
    <row r="18" spans="3:11" s="65" customFormat="1" ht="19.5" customHeight="1" x14ac:dyDescent="0.25">
      <c r="D18" s="234"/>
      <c r="E18" s="162"/>
      <c r="F18" s="160"/>
      <c r="G18" s="208"/>
      <c r="H18" s="161"/>
      <c r="I18" s="160"/>
      <c r="J18" s="78"/>
      <c r="K18" s="234"/>
    </row>
    <row r="19" spans="3:11" s="65" customFormat="1" ht="12.75" customHeight="1" x14ac:dyDescent="0.25">
      <c r="D19" s="1"/>
      <c r="E19" s="208" t="s">
        <v>118</v>
      </c>
      <c r="F19" s="226" t="s">
        <v>122</v>
      </c>
      <c r="G19" s="226" t="s">
        <v>126</v>
      </c>
      <c r="H19" s="160"/>
      <c r="J19" s="78"/>
      <c r="K19" s="1"/>
    </row>
    <row r="20" spans="3:11" s="65" customFormat="1" ht="12.75" customHeight="1" x14ac:dyDescent="0.25">
      <c r="D20" s="227"/>
      <c r="E20" s="162"/>
      <c r="F20" s="160"/>
      <c r="G20" s="160"/>
      <c r="H20" s="160"/>
      <c r="I20" s="208"/>
      <c r="J20" s="78"/>
      <c r="K20" s="227"/>
    </row>
    <row r="21" spans="3:11" s="65" customFormat="1" ht="12.75" customHeight="1" x14ac:dyDescent="0.25">
      <c r="D21" s="1"/>
      <c r="E21" s="164" t="s">
        <v>80</v>
      </c>
      <c r="F21" s="163" t="s">
        <v>81</v>
      </c>
      <c r="G21" s="200" t="s">
        <v>89</v>
      </c>
      <c r="H21" s="208" t="s">
        <v>97</v>
      </c>
      <c r="I21" s="226" t="s">
        <v>108</v>
      </c>
      <c r="J21" s="78"/>
      <c r="K21" s="1"/>
    </row>
    <row r="22" spans="3:11" s="65" customFormat="1" ht="12.75" customHeight="1" x14ac:dyDescent="0.25">
      <c r="D22" s="1"/>
      <c r="E22" s="162"/>
      <c r="F22" s="160"/>
      <c r="G22" s="160"/>
      <c r="H22" s="160"/>
      <c r="I22" s="160"/>
      <c r="J22" s="78"/>
      <c r="K22" s="1"/>
    </row>
    <row r="23" spans="3:11" s="65" customFormat="1" ht="12.75" customHeight="1" x14ac:dyDescent="0.25">
      <c r="D23" s="1"/>
      <c r="E23" s="164" t="s">
        <v>58</v>
      </c>
      <c r="F23" s="164" t="s">
        <v>72</v>
      </c>
      <c r="G23" s="164" t="s">
        <v>73</v>
      </c>
      <c r="H23" s="164" t="s">
        <v>74</v>
      </c>
      <c r="I23" s="164" t="s">
        <v>77</v>
      </c>
      <c r="J23" s="78"/>
      <c r="K23" s="1"/>
    </row>
    <row r="24" spans="3:11" s="65" customFormat="1" ht="12.75" customHeight="1" x14ac:dyDescent="0.25">
      <c r="D24" s="1"/>
      <c r="E24" s="162"/>
      <c r="F24" s="162"/>
      <c r="G24" s="162"/>
      <c r="H24" s="162"/>
      <c r="I24" s="162"/>
      <c r="J24" s="78"/>
      <c r="K24" s="1"/>
    </row>
    <row r="25" spans="3:11" s="65" customFormat="1" ht="12.75" customHeight="1" x14ac:dyDescent="0.25">
      <c r="D25" s="1"/>
      <c r="E25" s="164" t="s">
        <v>63</v>
      </c>
      <c r="F25" s="164" t="s">
        <v>62</v>
      </c>
      <c r="G25" s="164" t="s">
        <v>61</v>
      </c>
      <c r="H25" s="164" t="s">
        <v>60</v>
      </c>
      <c r="I25" s="164" t="s">
        <v>59</v>
      </c>
      <c r="J25" s="78"/>
      <c r="K25" s="1"/>
    </row>
    <row r="26" spans="3:11" s="65" customFormat="1" ht="12.75" customHeight="1" x14ac:dyDescent="0.25">
      <c r="C26" s="1"/>
      <c r="D26" s="1"/>
      <c r="E26" s="160"/>
      <c r="F26" s="160"/>
      <c r="G26" s="160"/>
      <c r="J26" s="1"/>
      <c r="K26" s="1"/>
    </row>
    <row r="27" spans="3:11" s="65" customFormat="1" ht="12.75" customHeight="1" x14ac:dyDescent="0.25">
      <c r="C27" s="1"/>
      <c r="D27" s="1"/>
      <c r="E27" s="160"/>
      <c r="F27" s="160"/>
      <c r="G27" s="160"/>
      <c r="H27" s="164" t="s">
        <v>65</v>
      </c>
      <c r="I27" s="164" t="s">
        <v>64</v>
      </c>
      <c r="J27" s="1"/>
      <c r="K27" s="1"/>
    </row>
    <row r="28" spans="3:11" s="65" customFormat="1" ht="12.75" customHeight="1" x14ac:dyDescent="0.25">
      <c r="C28" s="1"/>
      <c r="D28" s="1"/>
      <c r="E28" s="160"/>
      <c r="F28" s="160"/>
      <c r="G28" s="160"/>
      <c r="H28" s="160"/>
      <c r="I28" s="162"/>
      <c r="J28" s="1"/>
      <c r="K28" s="1"/>
    </row>
  </sheetData>
  <mergeCells count="2">
    <mergeCell ref="C11:K11"/>
    <mergeCell ref="C12:K12"/>
  </mergeCells>
  <phoneticPr fontId="9" type="noConversion"/>
  <hyperlinks>
    <hyperlink ref="G15:I15" location="NOTAS!A1" display="Notas Metodológicas"/>
    <hyperlink ref="F27:G27" location="'SUAP-UME-15'!A1" tooltip="2015" display="Año 2015"/>
    <hyperlink ref="E25" location="'SUAP-UME-16'!A1" tooltip="2016" display="Año 2016"/>
    <hyperlink ref="E23:F23" location="'SUAP-UME-17'!A1" display="Año 2017"/>
    <hyperlink ref="E21:F21" location="'SUAP-UME-18'!A1" display="Año 2018"/>
    <hyperlink ref="G17" location="'Evolución '!A1" tooltip="Evolución" display="Evolución "/>
    <hyperlink ref="H27" location="'2005'!A1" tooltip="2005" display="Año 2005"/>
    <hyperlink ref="I27" location="'2006'!A1" tooltip="2006" display="Año 2006"/>
    <hyperlink ref="E25" location="'2007'!A1" tooltip="2007" display="Año 2007"/>
    <hyperlink ref="F25" location="'2008'!A1" tooltip="2008" display="Año 2008"/>
    <hyperlink ref="G25" location="'2009'!A1" tooltip="2009" display="Año 2009"/>
    <hyperlink ref="H25" location="'2010'!A1" tooltip="2010" display="Año 2010"/>
    <hyperlink ref="I25" location="'2011'!A1" tooltip="2011" display="Año 2011"/>
    <hyperlink ref="E23" location="'2012'!A1" tooltip="2012" display="Año 2012"/>
    <hyperlink ref="F23" location="'2013'!A1" tooltip="2013" display="Año 2013"/>
    <hyperlink ref="G23" location="'2014'!A1" tooltip="2014" display="Año 2014"/>
    <hyperlink ref="H23" location="'2015'!A1" tooltip="2015" display="Año 2015"/>
    <hyperlink ref="I23" location="'2016'!A1" tooltip="2016" display="Año 2016"/>
    <hyperlink ref="E21" location="'2017'!A1" tooltip="2017" display="Año 2017"/>
    <hyperlink ref="F21" location="'2018'!A1" tooltip="2018" display="Año 2018"/>
    <hyperlink ref="G15" location="Notas!A1" tooltip="Notas Metodológicas" display="Notas Metodológicas"/>
    <hyperlink ref="G21" location="'2019'!A1" tooltip="2019" display="Año 2019"/>
    <hyperlink ref="H21" location="'2020'!A1" tooltip="2020" display="Año 2020"/>
    <hyperlink ref="I21" location="'2021'!A1" tooltip="2021" display="Año 2021"/>
    <hyperlink ref="E19" location="'2022'!A1" display="Año 2022"/>
    <hyperlink ref="F19" location="'2023'!A1" display="Año 2023"/>
    <hyperlink ref="G19" location="'2024'!A1" display="Año 2024"/>
  </hyperlinks>
  <pageMargins left="0.75" right="0.75" top="1" bottom="1" header="0" footer="0"/>
  <pageSetup paperSize="9" orientation="landscape" horizontalDpi="200" verticalDpi="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AE91"/>
  <sheetViews>
    <sheetView showGridLines="0" showRowColHeaders="0" topLeftCell="A22" workbookViewId="0">
      <selection activeCell="F6" sqref="F6"/>
    </sheetView>
  </sheetViews>
  <sheetFormatPr baseColWidth="10" defaultRowHeight="12.75" x14ac:dyDescent="0.2"/>
  <cols>
    <col min="3" max="3" width="25.7109375" customWidth="1"/>
    <col min="10" max="10" width="20.5703125" customWidth="1"/>
    <col min="12" max="12" width="23.42578125" bestFit="1" customWidth="1"/>
  </cols>
  <sheetData>
    <row r="8" spans="2:31" ht="15" x14ac:dyDescent="0.25">
      <c r="B8" s="274" t="s">
        <v>16</v>
      </c>
      <c r="C8" s="274"/>
      <c r="D8" s="274"/>
      <c r="E8" s="274"/>
      <c r="F8" s="274"/>
      <c r="G8" s="274"/>
      <c r="H8" s="274"/>
    </row>
    <row r="9" spans="2:31" ht="15" x14ac:dyDescent="0.25">
      <c r="B9" s="254" t="s">
        <v>82</v>
      </c>
      <c r="C9" s="254"/>
      <c r="D9" s="254"/>
      <c r="E9" s="254"/>
      <c r="F9" s="254"/>
      <c r="G9" s="254"/>
      <c r="H9" s="254"/>
    </row>
    <row r="10" spans="2:31" x14ac:dyDescent="0.2">
      <c r="B10" s="65"/>
      <c r="C10" s="2"/>
      <c r="D10" s="2"/>
      <c r="E10" s="2"/>
      <c r="F10" s="2"/>
      <c r="G10" s="2"/>
      <c r="H10" s="2"/>
    </row>
    <row r="11" spans="2:31" x14ac:dyDescent="0.2">
      <c r="B11" s="65"/>
      <c r="C11" s="8" t="s">
        <v>1</v>
      </c>
      <c r="D11" s="275">
        <v>2018</v>
      </c>
      <c r="E11" s="275"/>
      <c r="F11" s="275"/>
      <c r="G11" s="275"/>
      <c r="H11" s="275"/>
      <c r="J11" s="266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</row>
    <row r="12" spans="2:31" ht="13.5" thickBot="1" x14ac:dyDescent="0.25">
      <c r="B12" s="65"/>
      <c r="C12" s="85" t="s">
        <v>2</v>
      </c>
      <c r="D12" s="85" t="s">
        <v>3</v>
      </c>
      <c r="E12" s="85" t="s">
        <v>4</v>
      </c>
      <c r="F12" s="85" t="s">
        <v>0</v>
      </c>
      <c r="G12" s="85" t="s">
        <v>42</v>
      </c>
      <c r="H12" s="85" t="s">
        <v>10</v>
      </c>
      <c r="J12" s="267"/>
      <c r="K12" s="116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2:31" ht="13.5" thickBot="1" x14ac:dyDescent="0.25">
      <c r="B13" s="65"/>
      <c r="C13" s="255" t="s">
        <v>14</v>
      </c>
      <c r="D13" s="255"/>
      <c r="E13" s="255"/>
      <c r="F13" s="255"/>
      <c r="G13" s="255"/>
      <c r="H13" s="255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</row>
    <row r="14" spans="2:31" x14ac:dyDescent="0.2">
      <c r="B14" s="65"/>
      <c r="C14" s="10" t="s">
        <v>21</v>
      </c>
      <c r="D14" s="98">
        <v>45</v>
      </c>
      <c r="E14" s="98">
        <v>45</v>
      </c>
      <c r="F14" s="98">
        <v>20</v>
      </c>
      <c r="G14" s="98">
        <v>27</v>
      </c>
      <c r="H14" s="109">
        <v>137</v>
      </c>
      <c r="I14" s="114"/>
      <c r="J14" s="118"/>
      <c r="K14" s="133"/>
      <c r="L14" s="133"/>
      <c r="M14" s="133"/>
      <c r="N14" s="133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41"/>
      <c r="AB14" s="141"/>
      <c r="AC14" s="141"/>
      <c r="AD14" s="141"/>
      <c r="AE14" s="141"/>
    </row>
    <row r="15" spans="2:31" x14ac:dyDescent="0.2">
      <c r="B15" s="65"/>
      <c r="C15" s="10" t="s">
        <v>22</v>
      </c>
      <c r="D15" s="98">
        <v>45</v>
      </c>
      <c r="E15" s="98">
        <v>45</v>
      </c>
      <c r="F15" s="98">
        <v>20</v>
      </c>
      <c r="G15" s="98">
        <v>12</v>
      </c>
      <c r="H15" s="109">
        <v>122</v>
      </c>
      <c r="I15" s="114"/>
      <c r="J15" s="118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41"/>
      <c r="AB15" s="141"/>
      <c r="AC15" s="141"/>
      <c r="AD15" s="141"/>
      <c r="AE15" s="141"/>
    </row>
    <row r="16" spans="2:31" x14ac:dyDescent="0.2">
      <c r="B16" s="65"/>
      <c r="C16" s="10" t="s">
        <v>23</v>
      </c>
      <c r="D16" s="98">
        <v>27</v>
      </c>
      <c r="E16" s="98">
        <v>27</v>
      </c>
      <c r="F16" s="98">
        <v>12</v>
      </c>
      <c r="G16" s="98">
        <v>0</v>
      </c>
      <c r="H16" s="109">
        <v>66</v>
      </c>
      <c r="I16" s="114"/>
      <c r="J16" s="118"/>
      <c r="K16" s="139"/>
      <c r="L16" s="139"/>
      <c r="M16" s="13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41"/>
      <c r="AB16" s="141"/>
      <c r="AC16" s="141"/>
      <c r="AD16" s="141"/>
      <c r="AE16" s="141"/>
    </row>
    <row r="17" spans="2:31" x14ac:dyDescent="0.2">
      <c r="B17" s="65"/>
      <c r="C17" s="10" t="s">
        <v>24</v>
      </c>
      <c r="D17" s="98">
        <v>10</v>
      </c>
      <c r="E17" s="98">
        <v>10</v>
      </c>
      <c r="F17" s="98">
        <v>8</v>
      </c>
      <c r="G17" s="98">
        <v>0</v>
      </c>
      <c r="H17" s="109">
        <v>28</v>
      </c>
      <c r="I17" s="114"/>
      <c r="J17" s="118"/>
      <c r="K17" s="139"/>
      <c r="L17" s="139"/>
      <c r="M17" s="13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41"/>
      <c r="AB17" s="141"/>
      <c r="AC17" s="141"/>
      <c r="AD17" s="141"/>
      <c r="AE17" s="141"/>
    </row>
    <row r="18" spans="2:31" x14ac:dyDescent="0.2">
      <c r="B18" s="65"/>
      <c r="C18" s="10" t="s">
        <v>25</v>
      </c>
      <c r="D18" s="98">
        <v>14</v>
      </c>
      <c r="E18" s="98">
        <v>15</v>
      </c>
      <c r="F18" s="98">
        <v>8</v>
      </c>
      <c r="G18" s="98">
        <v>0</v>
      </c>
      <c r="H18" s="109">
        <v>37</v>
      </c>
      <c r="I18" s="114"/>
      <c r="J18" s="118"/>
      <c r="K18" s="139"/>
      <c r="L18" s="139"/>
      <c r="M18" s="13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41"/>
      <c r="AB18" s="141"/>
      <c r="AC18" s="141"/>
      <c r="AD18" s="141"/>
      <c r="AE18" s="141"/>
    </row>
    <row r="19" spans="2:31" x14ac:dyDescent="0.2">
      <c r="B19" s="65"/>
      <c r="C19" s="10" t="s">
        <v>26</v>
      </c>
      <c r="D19" s="98">
        <v>32</v>
      </c>
      <c r="E19" s="98">
        <v>32</v>
      </c>
      <c r="F19" s="98">
        <v>12</v>
      </c>
      <c r="G19" s="98">
        <v>20</v>
      </c>
      <c r="H19" s="109">
        <v>96</v>
      </c>
      <c r="I19" s="114"/>
      <c r="J19" s="120"/>
      <c r="K19" s="139"/>
      <c r="L19" s="139"/>
      <c r="M19" s="139"/>
      <c r="N19" s="120"/>
      <c r="O19" s="120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41"/>
      <c r="AB19" s="141"/>
      <c r="AC19" s="141"/>
      <c r="AD19" s="141"/>
      <c r="AE19" s="141"/>
    </row>
    <row r="20" spans="2:31" x14ac:dyDescent="0.2">
      <c r="B20" s="65"/>
      <c r="C20" s="10" t="s">
        <v>27</v>
      </c>
      <c r="D20" s="98">
        <v>18</v>
      </c>
      <c r="E20" s="98">
        <v>18</v>
      </c>
      <c r="F20" s="98">
        <v>8</v>
      </c>
      <c r="G20" s="98">
        <v>18</v>
      </c>
      <c r="H20" s="109">
        <v>62</v>
      </c>
      <c r="I20" s="114"/>
      <c r="J20" s="118"/>
      <c r="K20" s="139"/>
      <c r="L20" s="139"/>
      <c r="M20" s="13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41"/>
      <c r="AB20" s="141"/>
      <c r="AC20" s="141"/>
      <c r="AD20" s="141"/>
      <c r="AE20" s="141"/>
    </row>
    <row r="21" spans="2:31" x14ac:dyDescent="0.2">
      <c r="B21" s="65"/>
      <c r="C21" s="10" t="s">
        <v>28</v>
      </c>
      <c r="D21" s="98">
        <v>23</v>
      </c>
      <c r="E21" s="98">
        <v>23</v>
      </c>
      <c r="F21" s="98">
        <v>12</v>
      </c>
      <c r="G21" s="98">
        <v>0</v>
      </c>
      <c r="H21" s="109">
        <v>58</v>
      </c>
      <c r="I21" s="114"/>
      <c r="J21" s="118"/>
      <c r="K21" s="139"/>
      <c r="L21" s="139"/>
      <c r="M21" s="13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41"/>
      <c r="AB21" s="141"/>
      <c r="AC21" s="141"/>
      <c r="AD21" s="141"/>
      <c r="AE21" s="141"/>
    </row>
    <row r="22" spans="2:31" x14ac:dyDescent="0.2">
      <c r="B22" s="65"/>
      <c r="C22" s="10" t="s">
        <v>29</v>
      </c>
      <c r="D22" s="98">
        <v>14</v>
      </c>
      <c r="E22" s="98">
        <v>14</v>
      </c>
      <c r="F22" s="98">
        <v>8</v>
      </c>
      <c r="G22" s="98">
        <v>0</v>
      </c>
      <c r="H22" s="109">
        <v>36</v>
      </c>
      <c r="I22" s="114"/>
      <c r="J22" s="118"/>
      <c r="K22" s="139"/>
      <c r="L22" s="139"/>
      <c r="M22" s="13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41"/>
      <c r="AB22" s="141"/>
      <c r="AC22" s="141"/>
      <c r="AD22" s="141"/>
      <c r="AE22" s="141"/>
    </row>
    <row r="23" spans="2:31" x14ac:dyDescent="0.2">
      <c r="B23" s="65"/>
      <c r="C23" s="83" t="s">
        <v>11</v>
      </c>
      <c r="D23" s="97">
        <v>228</v>
      </c>
      <c r="E23" s="97">
        <v>229</v>
      </c>
      <c r="F23" s="97">
        <v>108</v>
      </c>
      <c r="G23" s="97">
        <v>77</v>
      </c>
      <c r="H23" s="99">
        <v>642</v>
      </c>
      <c r="I23" s="114"/>
      <c r="J23" s="118"/>
      <c r="K23" s="139"/>
      <c r="L23" s="139"/>
      <c r="M23" s="13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41"/>
      <c r="AB23" s="141"/>
      <c r="AC23" s="141"/>
      <c r="AD23" s="141"/>
      <c r="AE23" s="141"/>
    </row>
    <row r="24" spans="2:31" ht="13.5" thickBot="1" x14ac:dyDescent="0.25">
      <c r="B24" s="65"/>
      <c r="C24" s="256" t="s">
        <v>13</v>
      </c>
      <c r="D24" s="256"/>
      <c r="E24" s="256"/>
      <c r="F24" s="256"/>
      <c r="G24" s="256"/>
      <c r="H24" s="256"/>
      <c r="J24" s="118"/>
      <c r="K24" s="139"/>
      <c r="L24" s="139"/>
      <c r="M24" s="13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41"/>
      <c r="AB24" s="141"/>
      <c r="AC24" s="141"/>
      <c r="AD24" s="141"/>
      <c r="AE24" s="141"/>
    </row>
    <row r="25" spans="2:31" x14ac:dyDescent="0.2">
      <c r="B25" s="65"/>
      <c r="C25" s="10" t="s">
        <v>21</v>
      </c>
      <c r="D25" s="100">
        <v>10</v>
      </c>
      <c r="E25" s="100">
        <v>10</v>
      </c>
      <c r="F25" s="100">
        <v>0</v>
      </c>
      <c r="G25" s="100">
        <v>0</v>
      </c>
      <c r="H25" s="102">
        <v>20</v>
      </c>
      <c r="J25" s="120"/>
      <c r="K25" s="140"/>
      <c r="L25" s="140"/>
      <c r="M25" s="140"/>
      <c r="N25" s="118"/>
      <c r="O25" s="120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41"/>
      <c r="AB25" s="141"/>
      <c r="AC25" s="141"/>
      <c r="AD25" s="141"/>
      <c r="AE25" s="141"/>
    </row>
    <row r="26" spans="2:31" x14ac:dyDescent="0.2">
      <c r="B26" s="65"/>
      <c r="C26" s="10" t="s">
        <v>22</v>
      </c>
      <c r="D26" s="100">
        <v>20</v>
      </c>
      <c r="E26" s="100">
        <v>20</v>
      </c>
      <c r="F26" s="100">
        <v>0</v>
      </c>
      <c r="G26" s="100">
        <v>20</v>
      </c>
      <c r="H26" s="102">
        <v>60</v>
      </c>
      <c r="J26" s="118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41"/>
      <c r="AB26" s="141"/>
      <c r="AC26" s="141"/>
      <c r="AD26" s="141"/>
      <c r="AE26" s="141"/>
    </row>
    <row r="27" spans="2:31" x14ac:dyDescent="0.2">
      <c r="B27" s="65"/>
      <c r="C27" s="10" t="s">
        <v>23</v>
      </c>
      <c r="D27" s="100">
        <v>10</v>
      </c>
      <c r="E27" s="100">
        <v>10</v>
      </c>
      <c r="F27" s="100">
        <v>0</v>
      </c>
      <c r="G27" s="100">
        <v>10</v>
      </c>
      <c r="H27" s="102">
        <v>30</v>
      </c>
      <c r="J27" s="118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41"/>
      <c r="AB27" s="141"/>
      <c r="AC27" s="141"/>
      <c r="AD27" s="141"/>
      <c r="AE27" s="141"/>
    </row>
    <row r="28" spans="2:31" x14ac:dyDescent="0.2">
      <c r="B28" s="65"/>
      <c r="C28" s="10" t="s">
        <v>24</v>
      </c>
      <c r="D28" s="100">
        <v>5</v>
      </c>
      <c r="E28" s="100">
        <v>5</v>
      </c>
      <c r="F28" s="100">
        <v>0</v>
      </c>
      <c r="G28" s="100">
        <v>0</v>
      </c>
      <c r="H28" s="102">
        <v>10</v>
      </c>
      <c r="J28" s="118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41"/>
      <c r="AB28" s="141"/>
      <c r="AC28" s="141"/>
      <c r="AD28" s="141"/>
      <c r="AE28" s="141"/>
    </row>
    <row r="29" spans="2:31" x14ac:dyDescent="0.2">
      <c r="B29" s="65"/>
      <c r="C29" s="10" t="s">
        <v>25</v>
      </c>
      <c r="D29" s="100">
        <v>10</v>
      </c>
      <c r="E29" s="100">
        <v>10</v>
      </c>
      <c r="F29" s="100">
        <v>0</v>
      </c>
      <c r="G29" s="100">
        <v>0</v>
      </c>
      <c r="H29" s="102">
        <v>20</v>
      </c>
      <c r="J29" s="120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41"/>
      <c r="AB29" s="141"/>
      <c r="AC29" s="141"/>
      <c r="AD29" s="141"/>
      <c r="AE29" s="141"/>
    </row>
    <row r="30" spans="2:31" x14ac:dyDescent="0.2">
      <c r="B30" s="65"/>
      <c r="C30" s="10" t="s">
        <v>26</v>
      </c>
      <c r="D30" s="100">
        <v>10</v>
      </c>
      <c r="E30" s="100">
        <v>10</v>
      </c>
      <c r="F30" s="100">
        <v>0</v>
      </c>
      <c r="G30" s="100">
        <v>10</v>
      </c>
      <c r="H30" s="102">
        <v>30</v>
      </c>
      <c r="J30" s="118"/>
      <c r="K30" s="142"/>
      <c r="L30" s="143"/>
      <c r="M30" s="270"/>
      <c r="N30" s="270"/>
      <c r="O30" s="270"/>
      <c r="P30" s="270"/>
      <c r="Q30" s="270"/>
      <c r="R30" s="270"/>
      <c r="S30" s="270"/>
      <c r="T30" s="270"/>
      <c r="U30" s="270"/>
      <c r="V30" s="144"/>
      <c r="W30" s="144"/>
      <c r="X30" s="144"/>
      <c r="Y30" s="144"/>
      <c r="Z30" s="144"/>
      <c r="AA30" s="144"/>
      <c r="AB30" s="144"/>
      <c r="AC30" s="144"/>
      <c r="AD30" s="144"/>
      <c r="AE30" s="141"/>
    </row>
    <row r="31" spans="2:31" x14ac:dyDescent="0.2">
      <c r="B31" s="65"/>
      <c r="C31" s="10" t="s">
        <v>27</v>
      </c>
      <c r="D31" s="100">
        <v>5</v>
      </c>
      <c r="E31" s="100">
        <v>5</v>
      </c>
      <c r="F31" s="100">
        <v>0</v>
      </c>
      <c r="G31" s="100">
        <v>10</v>
      </c>
      <c r="H31" s="102">
        <v>20</v>
      </c>
      <c r="J31" s="118"/>
      <c r="K31" s="269"/>
      <c r="L31" s="145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141"/>
    </row>
    <row r="32" spans="2:31" x14ac:dyDescent="0.2">
      <c r="B32" s="65"/>
      <c r="C32" s="10" t="s">
        <v>28</v>
      </c>
      <c r="D32" s="100">
        <v>10</v>
      </c>
      <c r="E32" s="100">
        <v>10</v>
      </c>
      <c r="F32" s="100">
        <v>0</v>
      </c>
      <c r="G32" s="100">
        <v>0</v>
      </c>
      <c r="H32" s="102">
        <v>20</v>
      </c>
      <c r="J32" s="120"/>
      <c r="K32" s="269"/>
      <c r="L32" s="116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1"/>
    </row>
    <row r="33" spans="2:31" x14ac:dyDescent="0.2">
      <c r="B33" s="65"/>
      <c r="C33" s="10" t="s">
        <v>29</v>
      </c>
      <c r="D33" s="100">
        <v>5</v>
      </c>
      <c r="E33" s="100">
        <v>5</v>
      </c>
      <c r="F33" s="100">
        <v>0</v>
      </c>
      <c r="G33" s="100">
        <v>0</v>
      </c>
      <c r="H33" s="102">
        <v>10</v>
      </c>
      <c r="J33" s="118"/>
      <c r="K33" s="146"/>
      <c r="L33" s="147"/>
      <c r="M33" s="148"/>
      <c r="N33" s="149"/>
      <c r="O33" s="149"/>
      <c r="P33" s="148"/>
      <c r="Q33" s="149"/>
      <c r="R33" s="149"/>
      <c r="S33" s="149"/>
      <c r="T33" s="150"/>
      <c r="U33" s="150"/>
      <c r="V33" s="148"/>
      <c r="W33" s="149"/>
      <c r="X33" s="149"/>
      <c r="Y33" s="148"/>
      <c r="Z33" s="149"/>
      <c r="AA33" s="149"/>
      <c r="AB33" s="149"/>
      <c r="AC33" s="150"/>
      <c r="AD33" s="150"/>
      <c r="AE33" s="141"/>
    </row>
    <row r="34" spans="2:31" x14ac:dyDescent="0.2">
      <c r="B34" s="65"/>
      <c r="C34" s="16" t="s">
        <v>9</v>
      </c>
      <c r="D34" s="100">
        <v>17</v>
      </c>
      <c r="E34" s="102">
        <v>6</v>
      </c>
      <c r="F34" s="102">
        <v>0</v>
      </c>
      <c r="G34" s="102">
        <v>0</v>
      </c>
      <c r="H34" s="102">
        <v>23</v>
      </c>
      <c r="J34" s="118"/>
      <c r="K34" s="146"/>
      <c r="L34" s="147"/>
      <c r="M34" s="148"/>
      <c r="N34" s="149"/>
      <c r="O34" s="149"/>
      <c r="P34" s="148"/>
      <c r="Q34" s="149"/>
      <c r="R34" s="149"/>
      <c r="S34" s="149"/>
      <c r="T34" s="150"/>
      <c r="U34" s="150"/>
      <c r="V34" s="148"/>
      <c r="W34" s="150"/>
      <c r="X34" s="150"/>
      <c r="Y34" s="148"/>
      <c r="Z34" s="150"/>
      <c r="AA34" s="150"/>
      <c r="AB34" s="149"/>
      <c r="AC34" s="150"/>
      <c r="AD34" s="150"/>
      <c r="AE34" s="141"/>
    </row>
    <row r="35" spans="2:31" x14ac:dyDescent="0.2">
      <c r="B35" s="65"/>
      <c r="C35" s="12" t="s">
        <v>12</v>
      </c>
      <c r="D35" s="203">
        <v>102</v>
      </c>
      <c r="E35" s="203">
        <v>91</v>
      </c>
      <c r="F35" s="203">
        <v>0</v>
      </c>
      <c r="G35" s="203">
        <v>50</v>
      </c>
      <c r="H35" s="203">
        <v>243</v>
      </c>
      <c r="I35" s="135"/>
      <c r="J35" s="120"/>
      <c r="K35" s="146"/>
      <c r="L35" s="147"/>
      <c r="M35" s="148"/>
      <c r="N35" s="149"/>
      <c r="O35" s="149"/>
      <c r="P35" s="148"/>
      <c r="Q35" s="149"/>
      <c r="R35" s="149"/>
      <c r="S35" s="149"/>
      <c r="T35" s="150"/>
      <c r="U35" s="150"/>
      <c r="V35" s="148"/>
      <c r="W35" s="150"/>
      <c r="X35" s="150"/>
      <c r="Y35" s="148"/>
      <c r="Z35" s="149"/>
      <c r="AA35" s="149"/>
      <c r="AB35" s="149"/>
      <c r="AC35" s="150"/>
      <c r="AD35" s="150"/>
      <c r="AE35" s="141"/>
    </row>
    <row r="36" spans="2:31" ht="13.5" thickBot="1" x14ac:dyDescent="0.25">
      <c r="B36" s="65"/>
      <c r="C36" s="257" t="s">
        <v>15</v>
      </c>
      <c r="D36" s="257"/>
      <c r="E36" s="257"/>
      <c r="F36" s="257"/>
      <c r="G36" s="257"/>
      <c r="H36" s="257"/>
      <c r="J36" s="118"/>
      <c r="K36" s="146"/>
      <c r="L36" s="147"/>
      <c r="M36" s="148"/>
      <c r="N36" s="149"/>
      <c r="O36" s="149"/>
      <c r="P36" s="148"/>
      <c r="Q36" s="149"/>
      <c r="R36" s="149"/>
      <c r="S36" s="149"/>
      <c r="T36" s="150"/>
      <c r="U36" s="150"/>
      <c r="V36" s="148"/>
      <c r="W36" s="150"/>
      <c r="X36" s="150"/>
      <c r="Y36" s="148"/>
      <c r="Z36" s="149"/>
      <c r="AA36" s="149"/>
      <c r="AB36" s="149"/>
      <c r="AC36" s="150"/>
      <c r="AD36" s="150"/>
      <c r="AE36" s="141"/>
    </row>
    <row r="37" spans="2:31" x14ac:dyDescent="0.2">
      <c r="B37" s="65"/>
      <c r="C37" s="10" t="s">
        <v>21</v>
      </c>
      <c r="D37" s="105">
        <v>55</v>
      </c>
      <c r="E37" s="105">
        <v>55</v>
      </c>
      <c r="F37" s="105">
        <v>20</v>
      </c>
      <c r="G37" s="105">
        <v>27</v>
      </c>
      <c r="H37" s="94">
        <v>157</v>
      </c>
      <c r="J37" s="118"/>
      <c r="K37" s="146"/>
      <c r="L37" s="147"/>
      <c r="M37" s="148"/>
      <c r="N37" s="149"/>
      <c r="O37" s="149"/>
      <c r="P37" s="148"/>
      <c r="Q37" s="149"/>
      <c r="R37" s="149"/>
      <c r="S37" s="149"/>
      <c r="T37" s="150"/>
      <c r="U37" s="150"/>
      <c r="V37" s="148"/>
      <c r="W37" s="150"/>
      <c r="X37" s="150"/>
      <c r="Y37" s="148"/>
      <c r="Z37" s="150"/>
      <c r="AA37" s="150"/>
      <c r="AB37" s="149"/>
      <c r="AC37" s="150"/>
      <c r="AD37" s="150"/>
      <c r="AE37" s="141"/>
    </row>
    <row r="38" spans="2:31" x14ac:dyDescent="0.2">
      <c r="B38" s="65"/>
      <c r="C38" s="10" t="s">
        <v>22</v>
      </c>
      <c r="D38" s="105">
        <v>65</v>
      </c>
      <c r="E38" s="105">
        <v>65</v>
      </c>
      <c r="F38" s="105">
        <v>20</v>
      </c>
      <c r="G38" s="105">
        <v>32</v>
      </c>
      <c r="H38" s="94">
        <v>182</v>
      </c>
      <c r="J38" s="118"/>
      <c r="K38" s="146"/>
      <c r="L38" s="147"/>
      <c r="M38" s="148"/>
      <c r="N38" s="149"/>
      <c r="O38" s="149"/>
      <c r="P38" s="148"/>
      <c r="Q38" s="149"/>
      <c r="R38" s="149"/>
      <c r="S38" s="149"/>
      <c r="T38" s="150"/>
      <c r="U38" s="150"/>
      <c r="V38" s="148"/>
      <c r="W38" s="150"/>
      <c r="X38" s="150"/>
      <c r="Y38" s="148"/>
      <c r="Z38" s="150"/>
      <c r="AA38" s="150"/>
      <c r="AB38" s="149"/>
      <c r="AC38" s="150"/>
      <c r="AD38" s="150"/>
      <c r="AE38" s="141"/>
    </row>
    <row r="39" spans="2:31" x14ac:dyDescent="0.2">
      <c r="B39" s="65"/>
      <c r="C39" s="10" t="s">
        <v>23</v>
      </c>
      <c r="D39" s="105">
        <v>37</v>
      </c>
      <c r="E39" s="105">
        <v>37</v>
      </c>
      <c r="F39" s="105">
        <v>12</v>
      </c>
      <c r="G39" s="105">
        <v>10</v>
      </c>
      <c r="H39" s="94">
        <v>96</v>
      </c>
      <c r="J39" s="120"/>
      <c r="K39" s="146"/>
      <c r="L39" s="147"/>
      <c r="M39" s="148"/>
      <c r="N39" s="149"/>
      <c r="O39" s="149"/>
      <c r="P39" s="148"/>
      <c r="Q39" s="149"/>
      <c r="R39" s="149"/>
      <c r="S39" s="149"/>
      <c r="T39" s="150"/>
      <c r="U39" s="150"/>
      <c r="V39" s="148"/>
      <c r="W39" s="150"/>
      <c r="X39" s="150"/>
      <c r="Y39" s="148"/>
      <c r="Z39" s="150"/>
      <c r="AA39" s="150"/>
      <c r="AB39" s="149"/>
      <c r="AC39" s="150"/>
      <c r="AD39" s="150"/>
      <c r="AE39" s="141"/>
    </row>
    <row r="40" spans="2:31" x14ac:dyDescent="0.2">
      <c r="B40" s="65"/>
      <c r="C40" s="10" t="s">
        <v>24</v>
      </c>
      <c r="D40" s="105">
        <v>15</v>
      </c>
      <c r="E40" s="105">
        <v>15</v>
      </c>
      <c r="F40" s="105">
        <v>8</v>
      </c>
      <c r="G40" s="105">
        <v>0</v>
      </c>
      <c r="H40" s="94">
        <v>38</v>
      </c>
      <c r="J40" s="118"/>
      <c r="K40" s="146"/>
      <c r="L40" s="147"/>
      <c r="M40" s="148"/>
      <c r="N40" s="149"/>
      <c r="O40" s="149"/>
      <c r="P40" s="148"/>
      <c r="Q40" s="149"/>
      <c r="R40" s="149"/>
      <c r="S40" s="149"/>
      <c r="T40" s="150"/>
      <c r="U40" s="150"/>
      <c r="V40" s="148"/>
      <c r="W40" s="150"/>
      <c r="X40" s="150"/>
      <c r="Y40" s="148"/>
      <c r="Z40" s="150"/>
      <c r="AA40" s="150"/>
      <c r="AB40" s="149"/>
      <c r="AC40" s="150"/>
      <c r="AD40" s="150"/>
      <c r="AE40" s="141"/>
    </row>
    <row r="41" spans="2:31" x14ac:dyDescent="0.2">
      <c r="B41" s="65"/>
      <c r="C41" s="10" t="s">
        <v>25</v>
      </c>
      <c r="D41" s="105">
        <v>24</v>
      </c>
      <c r="E41" s="105">
        <v>25</v>
      </c>
      <c r="F41" s="105">
        <v>8</v>
      </c>
      <c r="G41" s="105">
        <v>0</v>
      </c>
      <c r="H41" s="94">
        <v>57</v>
      </c>
      <c r="J41" s="118"/>
      <c r="K41" s="146"/>
      <c r="L41" s="147"/>
      <c r="M41" s="148"/>
      <c r="N41" s="149"/>
      <c r="O41" s="149"/>
      <c r="P41" s="148"/>
      <c r="Q41" s="149"/>
      <c r="R41" s="149"/>
      <c r="S41" s="149"/>
      <c r="T41" s="150"/>
      <c r="U41" s="150"/>
      <c r="V41" s="148"/>
      <c r="W41" s="150"/>
      <c r="X41" s="150"/>
      <c r="Y41" s="148"/>
      <c r="Z41" s="150"/>
      <c r="AA41" s="150"/>
      <c r="AB41" s="149"/>
      <c r="AC41" s="150"/>
      <c r="AD41" s="150"/>
      <c r="AE41" s="141"/>
    </row>
    <row r="42" spans="2:31" x14ac:dyDescent="0.2">
      <c r="B42" s="65"/>
      <c r="C42" s="10" t="s">
        <v>26</v>
      </c>
      <c r="D42" s="105">
        <v>42</v>
      </c>
      <c r="E42" s="105">
        <v>42</v>
      </c>
      <c r="F42" s="105">
        <v>12</v>
      </c>
      <c r="G42" s="105">
        <v>30</v>
      </c>
      <c r="H42" s="94">
        <v>126</v>
      </c>
      <c r="J42" s="120"/>
      <c r="K42" s="146"/>
      <c r="L42" s="147"/>
      <c r="M42" s="148"/>
      <c r="N42" s="149"/>
      <c r="O42" s="149"/>
      <c r="P42" s="148"/>
      <c r="Q42" s="149"/>
      <c r="R42" s="149"/>
      <c r="S42" s="149"/>
      <c r="T42" s="150"/>
      <c r="U42" s="150"/>
      <c r="V42" s="148"/>
      <c r="W42" s="150"/>
      <c r="X42" s="150"/>
      <c r="Y42" s="148"/>
      <c r="Z42" s="150"/>
      <c r="AA42" s="150"/>
      <c r="AB42" s="149"/>
      <c r="AC42" s="150"/>
      <c r="AD42" s="150"/>
      <c r="AE42" s="141"/>
    </row>
    <row r="43" spans="2:31" x14ac:dyDescent="0.2">
      <c r="B43" s="65"/>
      <c r="C43" s="10" t="s">
        <v>27</v>
      </c>
      <c r="D43" s="105">
        <v>23</v>
      </c>
      <c r="E43" s="105">
        <v>23</v>
      </c>
      <c r="F43" s="105">
        <v>8</v>
      </c>
      <c r="G43" s="105">
        <v>28</v>
      </c>
      <c r="H43" s="94">
        <v>82</v>
      </c>
      <c r="J43" s="118"/>
      <c r="K43" s="146"/>
      <c r="L43" s="147"/>
      <c r="M43" s="148"/>
      <c r="N43" s="149"/>
      <c r="O43" s="149"/>
      <c r="P43" s="148"/>
      <c r="Q43" s="149"/>
      <c r="R43" s="149"/>
      <c r="S43" s="149"/>
      <c r="T43" s="150"/>
      <c r="U43" s="150"/>
      <c r="V43" s="148"/>
      <c r="W43" s="150"/>
      <c r="X43" s="150"/>
      <c r="Y43" s="148"/>
      <c r="Z43" s="150"/>
      <c r="AA43" s="150"/>
      <c r="AB43" s="149"/>
      <c r="AC43" s="150"/>
      <c r="AD43" s="150"/>
      <c r="AE43" s="141"/>
    </row>
    <row r="44" spans="2:31" x14ac:dyDescent="0.2">
      <c r="B44" s="65"/>
      <c r="C44" s="10" t="s">
        <v>28</v>
      </c>
      <c r="D44" s="105">
        <v>33</v>
      </c>
      <c r="E44" s="105">
        <v>33</v>
      </c>
      <c r="F44" s="105">
        <v>12</v>
      </c>
      <c r="G44" s="105">
        <v>0</v>
      </c>
      <c r="H44" s="94">
        <v>78</v>
      </c>
      <c r="J44" s="118"/>
      <c r="K44" s="146"/>
      <c r="L44" s="147"/>
      <c r="M44" s="148"/>
      <c r="N44" s="149"/>
      <c r="O44" s="149"/>
      <c r="P44" s="148"/>
      <c r="Q44" s="149"/>
      <c r="R44" s="149"/>
      <c r="S44" s="149"/>
      <c r="T44" s="150"/>
      <c r="U44" s="150"/>
      <c r="V44" s="148"/>
      <c r="W44" s="150"/>
      <c r="X44" s="150"/>
      <c r="Y44" s="148"/>
      <c r="Z44" s="150"/>
      <c r="AA44" s="150"/>
      <c r="AB44" s="149"/>
      <c r="AC44" s="150"/>
      <c r="AD44" s="150"/>
      <c r="AE44" s="141"/>
    </row>
    <row r="45" spans="2:31" x14ac:dyDescent="0.2">
      <c r="B45" s="65"/>
      <c r="C45" s="10" t="s">
        <v>29</v>
      </c>
      <c r="D45" s="105">
        <v>19</v>
      </c>
      <c r="E45" s="105">
        <v>19</v>
      </c>
      <c r="F45" s="105">
        <v>8</v>
      </c>
      <c r="G45" s="105">
        <v>0</v>
      </c>
      <c r="H45" s="94">
        <v>46</v>
      </c>
      <c r="J45" s="118"/>
      <c r="K45" s="146"/>
      <c r="L45" s="147"/>
      <c r="M45" s="148"/>
      <c r="N45" s="149"/>
      <c r="O45" s="149"/>
      <c r="P45" s="148"/>
      <c r="Q45" s="149"/>
      <c r="R45" s="149"/>
      <c r="S45" s="149"/>
      <c r="T45" s="150"/>
      <c r="U45" s="150"/>
      <c r="V45" s="148"/>
      <c r="W45" s="150"/>
      <c r="X45" s="150"/>
      <c r="Y45" s="148"/>
      <c r="Z45" s="149"/>
      <c r="AA45" s="149"/>
      <c r="AB45" s="149"/>
      <c r="AC45" s="150"/>
      <c r="AD45" s="150"/>
      <c r="AE45" s="141"/>
    </row>
    <row r="46" spans="2:31" x14ac:dyDescent="0.2">
      <c r="B46" s="65"/>
      <c r="C46" s="16" t="s">
        <v>9</v>
      </c>
      <c r="D46" s="105">
        <v>17</v>
      </c>
      <c r="E46" s="105">
        <v>6</v>
      </c>
      <c r="F46" s="107">
        <v>0</v>
      </c>
      <c r="G46" s="107">
        <v>0</v>
      </c>
      <c r="H46" s="107">
        <v>23</v>
      </c>
      <c r="I46" s="114"/>
      <c r="J46" s="120"/>
      <c r="K46" s="146"/>
      <c r="L46" s="147"/>
      <c r="M46" s="148"/>
      <c r="N46" s="149"/>
      <c r="O46" s="149"/>
      <c r="P46" s="148"/>
      <c r="Q46" s="149"/>
      <c r="R46" s="149"/>
      <c r="S46" s="149"/>
      <c r="T46" s="150"/>
      <c r="U46" s="150"/>
      <c r="V46" s="148"/>
      <c r="W46" s="150"/>
      <c r="X46" s="150"/>
      <c r="Y46" s="148"/>
      <c r="Z46" s="149"/>
      <c r="AA46" s="149"/>
      <c r="AB46" s="149"/>
      <c r="AC46" s="150"/>
      <c r="AD46" s="150"/>
      <c r="AE46" s="141"/>
    </row>
    <row r="47" spans="2:31" ht="13.5" thickBot="1" x14ac:dyDescent="0.25">
      <c r="B47" s="65"/>
      <c r="C47" s="81" t="s">
        <v>5</v>
      </c>
      <c r="D47" s="113">
        <v>330</v>
      </c>
      <c r="E47" s="113">
        <v>320</v>
      </c>
      <c r="F47" s="113">
        <v>108</v>
      </c>
      <c r="G47" s="113">
        <v>127</v>
      </c>
      <c r="H47" s="113">
        <v>885</v>
      </c>
      <c r="I47" s="114"/>
      <c r="J47" s="134"/>
      <c r="K47" s="146"/>
      <c r="L47" s="147"/>
      <c r="M47" s="148"/>
      <c r="N47" s="149"/>
      <c r="O47" s="149"/>
      <c r="P47" s="148"/>
      <c r="Q47" s="149"/>
      <c r="R47" s="149"/>
      <c r="S47" s="149"/>
      <c r="T47" s="150"/>
      <c r="U47" s="150"/>
      <c r="V47" s="148"/>
      <c r="W47" s="150"/>
      <c r="X47" s="150"/>
      <c r="Y47" s="148"/>
      <c r="Z47" s="150"/>
      <c r="AA47" s="150"/>
      <c r="AB47" s="149"/>
      <c r="AC47" s="150"/>
      <c r="AD47" s="150"/>
      <c r="AE47" s="141"/>
    </row>
    <row r="48" spans="2:31" x14ac:dyDescent="0.2">
      <c r="B48" s="65"/>
      <c r="C48" s="18" t="s">
        <v>86</v>
      </c>
      <c r="D48" s="7"/>
      <c r="E48" s="7"/>
      <c r="F48" s="7"/>
      <c r="G48" s="19"/>
      <c r="H48" s="7"/>
      <c r="J48" s="118"/>
      <c r="K48" s="146"/>
      <c r="L48" s="147"/>
      <c r="M48" s="148"/>
      <c r="N48" s="149"/>
      <c r="O48" s="149"/>
      <c r="P48" s="148"/>
      <c r="Q48" s="149"/>
      <c r="R48" s="149"/>
      <c r="S48" s="149"/>
      <c r="T48" s="150"/>
      <c r="U48" s="150"/>
      <c r="V48" s="148"/>
      <c r="W48" s="150"/>
      <c r="X48" s="150"/>
      <c r="Y48" s="148"/>
      <c r="Z48" s="150"/>
      <c r="AA48" s="150"/>
      <c r="AB48" s="149"/>
      <c r="AC48" s="150"/>
      <c r="AD48" s="150"/>
      <c r="AE48" s="141"/>
    </row>
    <row r="49" spans="2:31" x14ac:dyDescent="0.2">
      <c r="B49" s="65"/>
      <c r="C49" s="62" t="s">
        <v>17</v>
      </c>
      <c r="D49" s="21"/>
      <c r="E49" s="22"/>
      <c r="F49" s="7"/>
      <c r="G49" s="7"/>
      <c r="H49" s="7"/>
      <c r="J49" s="118"/>
      <c r="K49" s="146"/>
      <c r="L49" s="147"/>
      <c r="M49" s="148"/>
      <c r="N49" s="149"/>
      <c r="O49" s="149"/>
      <c r="P49" s="148"/>
      <c r="Q49" s="149"/>
      <c r="R49" s="149"/>
      <c r="S49" s="149"/>
      <c r="T49" s="150"/>
      <c r="U49" s="150"/>
      <c r="V49" s="148"/>
      <c r="W49" s="150"/>
      <c r="X49" s="150"/>
      <c r="Y49" s="148"/>
      <c r="Z49" s="150"/>
      <c r="AA49" s="150"/>
      <c r="AB49" s="149"/>
      <c r="AC49" s="150"/>
      <c r="AD49" s="150"/>
      <c r="AE49" s="141"/>
    </row>
    <row r="50" spans="2:31" x14ac:dyDescent="0.2">
      <c r="B50" s="65"/>
      <c r="C50" s="18" t="s">
        <v>83</v>
      </c>
      <c r="D50" s="18"/>
      <c r="E50" s="18"/>
      <c r="F50" s="18"/>
      <c r="G50" s="7"/>
      <c r="H50" s="7"/>
      <c r="K50" s="151"/>
      <c r="L50" s="147"/>
      <c r="M50" s="148"/>
      <c r="N50" s="152"/>
      <c r="O50" s="152"/>
      <c r="P50" s="148"/>
      <c r="Q50" s="152"/>
      <c r="R50" s="152"/>
      <c r="S50" s="149"/>
      <c r="T50" s="150"/>
      <c r="U50" s="150"/>
      <c r="V50" s="148"/>
      <c r="W50" s="150"/>
      <c r="X50" s="150"/>
      <c r="Y50" s="148"/>
      <c r="Z50" s="150"/>
      <c r="AA50" s="150"/>
      <c r="AB50" s="149"/>
      <c r="AC50" s="152"/>
      <c r="AD50" s="152"/>
      <c r="AE50" s="141"/>
    </row>
    <row r="51" spans="2:31" x14ac:dyDescent="0.2">
      <c r="B51" s="65"/>
      <c r="C51" s="65"/>
      <c r="D51" s="65"/>
      <c r="E51" s="65"/>
      <c r="F51" s="65"/>
      <c r="G51" s="65"/>
      <c r="H51" s="65"/>
      <c r="K51" s="153"/>
      <c r="L51" s="154"/>
      <c r="M51" s="149"/>
      <c r="N51" s="152"/>
      <c r="O51" s="152"/>
      <c r="P51" s="149"/>
      <c r="Q51" s="152"/>
      <c r="R51" s="152"/>
      <c r="S51" s="149"/>
      <c r="T51" s="150"/>
      <c r="U51" s="150"/>
      <c r="V51" s="149"/>
      <c r="W51" s="149"/>
      <c r="X51" s="149"/>
      <c r="Y51" s="149"/>
      <c r="Z51" s="152"/>
      <c r="AA51" s="152"/>
      <c r="AB51" s="149"/>
      <c r="AC51" s="152"/>
      <c r="AD51" s="152"/>
      <c r="AE51" s="141"/>
    </row>
    <row r="52" spans="2:31" x14ac:dyDescent="0.2">
      <c r="B52" s="65"/>
      <c r="C52" s="62"/>
      <c r="D52" s="20"/>
      <c r="E52" s="35"/>
      <c r="F52" s="18"/>
      <c r="G52" s="18"/>
      <c r="H52" s="23" t="s">
        <v>45</v>
      </c>
      <c r="K52" s="155"/>
      <c r="L52" s="147"/>
      <c r="M52" s="147"/>
      <c r="N52" s="156"/>
      <c r="O52" s="156"/>
      <c r="P52" s="156"/>
      <c r="Q52" s="156"/>
      <c r="R52" s="156"/>
      <c r="S52" s="156"/>
      <c r="T52" s="147"/>
      <c r="U52" s="147"/>
      <c r="V52" s="156"/>
      <c r="W52" s="156"/>
      <c r="X52" s="156"/>
      <c r="Y52" s="156"/>
      <c r="Z52" s="156"/>
      <c r="AA52" s="156"/>
      <c r="AB52" s="147"/>
      <c r="AC52" s="147"/>
      <c r="AD52" s="147"/>
      <c r="AE52" s="141"/>
    </row>
    <row r="53" spans="2:31" x14ac:dyDescent="0.2">
      <c r="B53" s="65"/>
      <c r="C53" s="18"/>
      <c r="D53" s="18"/>
      <c r="E53" s="18"/>
      <c r="F53" s="18"/>
      <c r="G53" s="18"/>
      <c r="H53" s="18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</row>
    <row r="54" spans="2:31" x14ac:dyDescent="0.2"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</row>
    <row r="55" spans="2:31" x14ac:dyDescent="0.2"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</row>
    <row r="56" spans="2:31" x14ac:dyDescent="0.2"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</row>
    <row r="57" spans="2:31" x14ac:dyDescent="0.2"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</row>
    <row r="58" spans="2:31" x14ac:dyDescent="0.2"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</row>
    <row r="59" spans="2:31" x14ac:dyDescent="0.2">
      <c r="D59" s="114"/>
      <c r="E59" s="114"/>
      <c r="F59" s="114"/>
      <c r="G59" s="114"/>
      <c r="H59" s="114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</row>
    <row r="60" spans="2:31" x14ac:dyDescent="0.2">
      <c r="D60" s="114"/>
      <c r="E60" s="114"/>
      <c r="F60" s="114"/>
      <c r="G60" s="114"/>
      <c r="H60" s="114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</row>
    <row r="61" spans="2:31" x14ac:dyDescent="0.2">
      <c r="D61" s="114"/>
      <c r="E61" s="114"/>
      <c r="F61" s="114"/>
      <c r="G61" s="114"/>
      <c r="H61" s="114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</row>
    <row r="62" spans="2:31" x14ac:dyDescent="0.2">
      <c r="D62" s="114"/>
      <c r="E62" s="114"/>
      <c r="F62" s="114"/>
      <c r="G62" s="114"/>
      <c r="H62" s="114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</row>
    <row r="63" spans="2:31" x14ac:dyDescent="0.2">
      <c r="D63" s="114"/>
      <c r="E63" s="114"/>
      <c r="F63" s="114"/>
      <c r="G63" s="114"/>
      <c r="H63" s="114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</row>
    <row r="64" spans="2:31" x14ac:dyDescent="0.2">
      <c r="D64" s="114"/>
      <c r="E64" s="114"/>
      <c r="F64" s="114"/>
      <c r="G64" s="114"/>
      <c r="H64" s="114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</row>
    <row r="65" spans="4:31" x14ac:dyDescent="0.2">
      <c r="D65" s="114"/>
      <c r="E65" s="114"/>
      <c r="F65" s="114"/>
      <c r="G65" s="114"/>
      <c r="H65" s="114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41"/>
      <c r="AE65" s="141"/>
    </row>
    <row r="66" spans="4:31" x14ac:dyDescent="0.2">
      <c r="D66" s="114"/>
      <c r="E66" s="114"/>
      <c r="F66" s="114"/>
      <c r="G66" s="114"/>
      <c r="H66" s="114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</row>
    <row r="67" spans="4:31" x14ac:dyDescent="0.2">
      <c r="D67" s="114"/>
      <c r="E67" s="114"/>
      <c r="F67" s="114"/>
      <c r="G67" s="114"/>
      <c r="H67" s="114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</row>
    <row r="68" spans="4:31" x14ac:dyDescent="0.2"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</row>
    <row r="69" spans="4:31" x14ac:dyDescent="0.2">
      <c r="D69" s="114"/>
      <c r="E69" s="114"/>
      <c r="F69" s="114"/>
      <c r="G69" s="114"/>
      <c r="H69" s="114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</row>
    <row r="70" spans="4:31" x14ac:dyDescent="0.2"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</row>
    <row r="71" spans="4:31" x14ac:dyDescent="0.2"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</row>
    <row r="72" spans="4:31" x14ac:dyDescent="0.2"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</row>
    <row r="73" spans="4:31" x14ac:dyDescent="0.2">
      <c r="J73" s="115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</row>
    <row r="74" spans="4:31" x14ac:dyDescent="0.2"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</row>
    <row r="75" spans="4:31" x14ac:dyDescent="0.2"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</row>
    <row r="76" spans="4:31" x14ac:dyDescent="0.2"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</row>
    <row r="77" spans="4:31" x14ac:dyDescent="0.2"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</row>
    <row r="78" spans="4:31" x14ac:dyDescent="0.2"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</row>
    <row r="79" spans="4:31" x14ac:dyDescent="0.2"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</row>
    <row r="80" spans="4:31" x14ac:dyDescent="0.2"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</row>
    <row r="81" spans="9:31" x14ac:dyDescent="0.2"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141"/>
    </row>
    <row r="82" spans="9:31" x14ac:dyDescent="0.2">
      <c r="K82" s="157"/>
      <c r="L82" s="157"/>
      <c r="M82" s="157"/>
      <c r="N82" s="157"/>
      <c r="O82" s="157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</row>
    <row r="83" spans="9:31" x14ac:dyDescent="0.2">
      <c r="I83" s="115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</row>
    <row r="84" spans="9:31" x14ac:dyDescent="0.2">
      <c r="I84" s="115"/>
    </row>
    <row r="85" spans="9:31" x14ac:dyDescent="0.2">
      <c r="I85" s="115"/>
    </row>
    <row r="86" spans="9:31" x14ac:dyDescent="0.2">
      <c r="I86" s="115"/>
    </row>
    <row r="87" spans="9:31" x14ac:dyDescent="0.2">
      <c r="I87" s="115"/>
    </row>
    <row r="88" spans="9:31" x14ac:dyDescent="0.2">
      <c r="I88" s="115"/>
    </row>
    <row r="89" spans="9:31" x14ac:dyDescent="0.2">
      <c r="I89" s="115"/>
    </row>
    <row r="90" spans="9:31" x14ac:dyDescent="0.2">
      <c r="I90" s="115"/>
    </row>
    <row r="91" spans="9:31" x14ac:dyDescent="0.2">
      <c r="I91" s="115"/>
    </row>
  </sheetData>
  <mergeCells count="20">
    <mergeCell ref="V31:X31"/>
    <mergeCell ref="Y31:AA31"/>
    <mergeCell ref="AB31:AD31"/>
    <mergeCell ref="B8:H8"/>
    <mergeCell ref="B9:H9"/>
    <mergeCell ref="D11:H11"/>
    <mergeCell ref="J11:J12"/>
    <mergeCell ref="K11:N11"/>
    <mergeCell ref="O11:Q11"/>
    <mergeCell ref="R11:T11"/>
    <mergeCell ref="U11:W11"/>
    <mergeCell ref="X11:Z11"/>
    <mergeCell ref="C13:H13"/>
    <mergeCell ref="C24:H24"/>
    <mergeCell ref="C36:H36"/>
    <mergeCell ref="M30:U30"/>
    <mergeCell ref="K31:K32"/>
    <mergeCell ref="M31:O31"/>
    <mergeCell ref="P31:R31"/>
    <mergeCell ref="S31:U31"/>
  </mergeCells>
  <hyperlinks>
    <hyperlink ref="H52" location="ÍNDICE!A1" display="Índice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Z91"/>
  <sheetViews>
    <sheetView showGridLines="0" showRowColHeaders="0" topLeftCell="A19" workbookViewId="0"/>
  </sheetViews>
  <sheetFormatPr baseColWidth="10" defaultRowHeight="12.75" x14ac:dyDescent="0.2"/>
  <cols>
    <col min="3" max="3" width="25.7109375" customWidth="1"/>
    <col min="10" max="10" width="20.5703125" customWidth="1"/>
  </cols>
  <sheetData>
    <row r="8" spans="2:26" ht="15" x14ac:dyDescent="0.25">
      <c r="B8" s="274" t="s">
        <v>16</v>
      </c>
      <c r="C8" s="274"/>
      <c r="D8" s="274"/>
      <c r="E8" s="274"/>
      <c r="F8" s="274"/>
      <c r="G8" s="274"/>
      <c r="H8" s="274"/>
    </row>
    <row r="9" spans="2:26" ht="15" x14ac:dyDescent="0.25">
      <c r="B9" s="254" t="s">
        <v>78</v>
      </c>
      <c r="C9" s="254"/>
      <c r="D9" s="254"/>
      <c r="E9" s="254"/>
      <c r="F9" s="254"/>
      <c r="G9" s="254"/>
      <c r="H9" s="254"/>
    </row>
    <row r="10" spans="2:26" x14ac:dyDescent="0.2">
      <c r="B10" s="65"/>
      <c r="C10" s="2"/>
      <c r="D10" s="2"/>
      <c r="E10" s="2"/>
      <c r="F10" s="2"/>
      <c r="G10" s="2"/>
      <c r="H10" s="2"/>
    </row>
    <row r="11" spans="2:26" x14ac:dyDescent="0.2">
      <c r="B11" s="65"/>
      <c r="C11" s="8" t="s">
        <v>1</v>
      </c>
      <c r="D11" s="275">
        <v>2017</v>
      </c>
      <c r="E11" s="275"/>
      <c r="F11" s="275"/>
      <c r="G11" s="275"/>
      <c r="H11" s="275"/>
      <c r="J11" s="266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</row>
    <row r="12" spans="2:26" ht="13.5" thickBot="1" x14ac:dyDescent="0.25">
      <c r="B12" s="65"/>
      <c r="C12" s="85" t="s">
        <v>2</v>
      </c>
      <c r="D12" s="85" t="s">
        <v>3</v>
      </c>
      <c r="E12" s="85" t="s">
        <v>4</v>
      </c>
      <c r="F12" s="85" t="s">
        <v>0</v>
      </c>
      <c r="G12" s="85" t="s">
        <v>42</v>
      </c>
      <c r="H12" s="85" t="s">
        <v>10</v>
      </c>
      <c r="J12" s="267"/>
      <c r="K12" s="116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2:26" ht="13.5" thickBot="1" x14ac:dyDescent="0.25">
      <c r="B13" s="65"/>
      <c r="C13" s="255" t="s">
        <v>14</v>
      </c>
      <c r="D13" s="255"/>
      <c r="E13" s="255"/>
      <c r="F13" s="255"/>
      <c r="G13" s="255"/>
      <c r="H13" s="255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</row>
    <row r="14" spans="2:26" x14ac:dyDescent="0.2">
      <c r="B14" s="65"/>
      <c r="C14" s="10" t="s">
        <v>21</v>
      </c>
      <c r="D14" s="98">
        <v>45</v>
      </c>
      <c r="E14" s="98">
        <v>45</v>
      </c>
      <c r="F14" s="98">
        <v>20</v>
      </c>
      <c r="G14" s="98">
        <v>28</v>
      </c>
      <c r="H14" s="94">
        <v>138</v>
      </c>
      <c r="I14" s="114"/>
      <c r="J14" s="118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</row>
    <row r="15" spans="2:26" x14ac:dyDescent="0.2">
      <c r="B15" s="65"/>
      <c r="C15" s="10" t="s">
        <v>22</v>
      </c>
      <c r="D15" s="98">
        <v>45</v>
      </c>
      <c r="E15" s="98">
        <v>45</v>
      </c>
      <c r="F15" s="98">
        <v>20</v>
      </c>
      <c r="G15" s="98">
        <v>12</v>
      </c>
      <c r="H15" s="94">
        <v>122</v>
      </c>
      <c r="I15" s="114"/>
      <c r="J15" s="118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</row>
    <row r="16" spans="2:26" x14ac:dyDescent="0.2">
      <c r="B16" s="65"/>
      <c r="C16" s="10" t="s">
        <v>23</v>
      </c>
      <c r="D16" s="98">
        <v>27</v>
      </c>
      <c r="E16" s="98">
        <v>27</v>
      </c>
      <c r="F16" s="98">
        <v>12</v>
      </c>
      <c r="G16" s="98">
        <v>0</v>
      </c>
      <c r="H16" s="94">
        <v>66</v>
      </c>
      <c r="I16" s="114"/>
      <c r="J16" s="118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</row>
    <row r="17" spans="2:26" x14ac:dyDescent="0.2">
      <c r="B17" s="65"/>
      <c r="C17" s="10" t="s">
        <v>24</v>
      </c>
      <c r="D17" s="98">
        <v>10</v>
      </c>
      <c r="E17" s="98">
        <v>10</v>
      </c>
      <c r="F17" s="98">
        <v>8</v>
      </c>
      <c r="G17" s="98">
        <v>0</v>
      </c>
      <c r="H17" s="94">
        <v>28</v>
      </c>
      <c r="I17" s="114"/>
      <c r="J17" s="118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</row>
    <row r="18" spans="2:26" x14ac:dyDescent="0.2">
      <c r="B18" s="65"/>
      <c r="C18" s="10" t="s">
        <v>25</v>
      </c>
      <c r="D18" s="98">
        <v>14</v>
      </c>
      <c r="E18" s="98">
        <v>14</v>
      </c>
      <c r="F18" s="98">
        <v>8</v>
      </c>
      <c r="G18" s="98">
        <v>0</v>
      </c>
      <c r="H18" s="94">
        <v>36</v>
      </c>
      <c r="I18" s="114"/>
      <c r="J18" s="118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</row>
    <row r="19" spans="2:26" x14ac:dyDescent="0.2">
      <c r="B19" s="65"/>
      <c r="C19" s="10" t="s">
        <v>26</v>
      </c>
      <c r="D19" s="98">
        <v>27</v>
      </c>
      <c r="E19" s="98">
        <v>27</v>
      </c>
      <c r="F19" s="98">
        <v>12</v>
      </c>
      <c r="G19" s="98">
        <v>9</v>
      </c>
      <c r="H19" s="94">
        <v>75</v>
      </c>
      <c r="I19" s="114"/>
      <c r="J19" s="120"/>
      <c r="K19" s="118"/>
      <c r="L19" s="120"/>
      <c r="M19" s="120"/>
      <c r="N19" s="120"/>
      <c r="O19" s="120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</row>
    <row r="20" spans="2:26" x14ac:dyDescent="0.2">
      <c r="B20" s="65"/>
      <c r="C20" s="10" t="s">
        <v>27</v>
      </c>
      <c r="D20" s="98">
        <v>18</v>
      </c>
      <c r="E20" s="98">
        <v>18</v>
      </c>
      <c r="F20" s="98">
        <v>8</v>
      </c>
      <c r="G20" s="98">
        <v>18</v>
      </c>
      <c r="H20" s="94">
        <v>62</v>
      </c>
      <c r="I20" s="114"/>
      <c r="J20" s="118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</row>
    <row r="21" spans="2:26" x14ac:dyDescent="0.2">
      <c r="B21" s="65"/>
      <c r="C21" s="10" t="s">
        <v>28</v>
      </c>
      <c r="D21" s="98">
        <v>23</v>
      </c>
      <c r="E21" s="98">
        <v>23</v>
      </c>
      <c r="F21" s="98">
        <v>12</v>
      </c>
      <c r="G21" s="98">
        <v>0</v>
      </c>
      <c r="H21" s="94">
        <v>58</v>
      </c>
      <c r="I21" s="114"/>
      <c r="J21" s="118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</row>
    <row r="22" spans="2:26" x14ac:dyDescent="0.2">
      <c r="B22" s="65"/>
      <c r="C22" s="10" t="s">
        <v>29</v>
      </c>
      <c r="D22" s="98">
        <v>14</v>
      </c>
      <c r="E22" s="98">
        <v>14</v>
      </c>
      <c r="F22" s="98">
        <v>8</v>
      </c>
      <c r="G22" s="98">
        <v>0</v>
      </c>
      <c r="H22" s="94">
        <v>36</v>
      </c>
      <c r="I22" s="114"/>
      <c r="J22" s="118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</row>
    <row r="23" spans="2:26" x14ac:dyDescent="0.2">
      <c r="B23" s="65"/>
      <c r="C23" s="83" t="s">
        <v>11</v>
      </c>
      <c r="D23" s="97">
        <v>223</v>
      </c>
      <c r="E23" s="97">
        <v>223</v>
      </c>
      <c r="F23" s="97">
        <v>108</v>
      </c>
      <c r="G23" s="97">
        <v>67</v>
      </c>
      <c r="H23" s="99">
        <v>621</v>
      </c>
      <c r="I23" s="114"/>
      <c r="J23" s="118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</row>
    <row r="24" spans="2:26" ht="13.5" thickBot="1" x14ac:dyDescent="0.25">
      <c r="B24" s="65"/>
      <c r="C24" s="256" t="s">
        <v>13</v>
      </c>
      <c r="D24" s="256"/>
      <c r="E24" s="256"/>
      <c r="F24" s="256"/>
      <c r="G24" s="256"/>
      <c r="H24" s="256"/>
      <c r="J24" s="118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</row>
    <row r="25" spans="2:26" x14ac:dyDescent="0.2">
      <c r="B25" s="65"/>
      <c r="C25" s="10" t="s">
        <v>21</v>
      </c>
      <c r="D25" s="100">
        <v>10</v>
      </c>
      <c r="E25" s="101">
        <v>10</v>
      </c>
      <c r="F25" s="101">
        <v>0</v>
      </c>
      <c r="G25" s="101">
        <v>0</v>
      </c>
      <c r="H25" s="102">
        <v>20</v>
      </c>
      <c r="J25" s="120"/>
      <c r="K25" s="118"/>
      <c r="L25" s="118"/>
      <c r="M25" s="118"/>
      <c r="N25" s="118"/>
      <c r="O25" s="120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</row>
    <row r="26" spans="2:26" x14ac:dyDescent="0.2">
      <c r="B26" s="65"/>
      <c r="C26" s="10" t="s">
        <v>22</v>
      </c>
      <c r="D26" s="100">
        <v>20</v>
      </c>
      <c r="E26" s="101">
        <v>20</v>
      </c>
      <c r="F26" s="101">
        <v>0</v>
      </c>
      <c r="G26" s="101">
        <v>20</v>
      </c>
      <c r="H26" s="102">
        <v>60</v>
      </c>
      <c r="J26" s="118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</row>
    <row r="27" spans="2:26" x14ac:dyDescent="0.2">
      <c r="B27" s="65"/>
      <c r="C27" s="10" t="s">
        <v>23</v>
      </c>
      <c r="D27" s="100">
        <v>10</v>
      </c>
      <c r="E27" s="101">
        <v>10</v>
      </c>
      <c r="F27" s="101">
        <v>0</v>
      </c>
      <c r="G27" s="101">
        <v>10</v>
      </c>
      <c r="H27" s="102">
        <v>30</v>
      </c>
      <c r="J27" s="118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</row>
    <row r="28" spans="2:26" x14ac:dyDescent="0.2">
      <c r="B28" s="65"/>
      <c r="C28" s="10" t="s">
        <v>24</v>
      </c>
      <c r="D28" s="100">
        <v>5</v>
      </c>
      <c r="E28" s="101">
        <v>5</v>
      </c>
      <c r="F28" s="101">
        <v>0</v>
      </c>
      <c r="G28" s="101">
        <v>0</v>
      </c>
      <c r="H28" s="102">
        <v>10</v>
      </c>
      <c r="J28" s="118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</row>
    <row r="29" spans="2:26" x14ac:dyDescent="0.2">
      <c r="B29" s="65"/>
      <c r="C29" s="10" t="s">
        <v>25</v>
      </c>
      <c r="D29" s="100">
        <v>10</v>
      </c>
      <c r="E29" s="101">
        <v>10</v>
      </c>
      <c r="F29" s="101">
        <v>0</v>
      </c>
      <c r="G29" s="101">
        <v>0</v>
      </c>
      <c r="H29" s="102">
        <v>20</v>
      </c>
      <c r="J29" s="120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</row>
    <row r="30" spans="2:26" x14ac:dyDescent="0.2">
      <c r="B30" s="65"/>
      <c r="C30" s="10" t="s">
        <v>26</v>
      </c>
      <c r="D30" s="100">
        <v>10</v>
      </c>
      <c r="E30" s="101">
        <v>10</v>
      </c>
      <c r="F30" s="101">
        <v>0</v>
      </c>
      <c r="G30" s="101">
        <v>10</v>
      </c>
      <c r="H30" s="102">
        <v>30</v>
      </c>
      <c r="J30" s="118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</row>
    <row r="31" spans="2:26" x14ac:dyDescent="0.2">
      <c r="B31" s="65"/>
      <c r="C31" s="10" t="s">
        <v>27</v>
      </c>
      <c r="D31" s="100">
        <v>5</v>
      </c>
      <c r="E31" s="101">
        <v>5</v>
      </c>
      <c r="F31" s="101">
        <v>0</v>
      </c>
      <c r="G31" s="101">
        <v>10</v>
      </c>
      <c r="H31" s="102">
        <v>20</v>
      </c>
      <c r="J31" s="118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</row>
    <row r="32" spans="2:26" x14ac:dyDescent="0.2">
      <c r="B32" s="65"/>
      <c r="C32" s="10" t="s">
        <v>28</v>
      </c>
      <c r="D32" s="100">
        <v>10</v>
      </c>
      <c r="E32" s="101">
        <v>10</v>
      </c>
      <c r="F32" s="101">
        <v>0</v>
      </c>
      <c r="G32" s="101">
        <v>0</v>
      </c>
      <c r="H32" s="102">
        <v>20</v>
      </c>
      <c r="J32" s="120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</row>
    <row r="33" spans="2:26" x14ac:dyDescent="0.2">
      <c r="B33" s="65"/>
      <c r="C33" s="10" t="s">
        <v>29</v>
      </c>
      <c r="D33" s="100">
        <v>5</v>
      </c>
      <c r="E33" s="101">
        <v>5</v>
      </c>
      <c r="F33" s="101">
        <v>0</v>
      </c>
      <c r="G33" s="101">
        <v>0</v>
      </c>
      <c r="H33" s="102">
        <v>10</v>
      </c>
      <c r="J33" s="118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</row>
    <row r="34" spans="2:26" ht="13.5" thickBot="1" x14ac:dyDescent="0.25">
      <c r="B34" s="65"/>
      <c r="C34" s="79" t="s">
        <v>9</v>
      </c>
      <c r="D34" s="103">
        <v>17</v>
      </c>
      <c r="E34" s="104">
        <v>6</v>
      </c>
      <c r="F34" s="104">
        <v>0</v>
      </c>
      <c r="G34" s="104">
        <v>0</v>
      </c>
      <c r="H34" s="104">
        <v>23</v>
      </c>
      <c r="J34" s="118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</row>
    <row r="35" spans="2:26" x14ac:dyDescent="0.2">
      <c r="B35" s="65"/>
      <c r="C35" s="82" t="s">
        <v>12</v>
      </c>
      <c r="D35" s="92">
        <v>102</v>
      </c>
      <c r="E35" s="92">
        <v>91</v>
      </c>
      <c r="F35" s="92">
        <v>0</v>
      </c>
      <c r="G35" s="92">
        <v>50</v>
      </c>
      <c r="H35" s="92">
        <v>243</v>
      </c>
      <c r="J35" s="120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</row>
    <row r="36" spans="2:26" ht="13.5" thickBot="1" x14ac:dyDescent="0.25">
      <c r="B36" s="65"/>
      <c r="C36" s="257" t="s">
        <v>15</v>
      </c>
      <c r="D36" s="257"/>
      <c r="E36" s="257"/>
      <c r="F36" s="257"/>
      <c r="G36" s="257"/>
      <c r="H36" s="257"/>
      <c r="J36" s="118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</row>
    <row r="37" spans="2:26" x14ac:dyDescent="0.2">
      <c r="B37" s="65"/>
      <c r="C37" s="10" t="s">
        <v>21</v>
      </c>
      <c r="D37" s="105">
        <v>55</v>
      </c>
      <c r="E37" s="105">
        <v>55</v>
      </c>
      <c r="F37" s="105">
        <v>20</v>
      </c>
      <c r="G37" s="105">
        <v>28</v>
      </c>
      <c r="H37" s="94">
        <v>158</v>
      </c>
      <c r="J37" s="118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</row>
    <row r="38" spans="2:26" x14ac:dyDescent="0.2">
      <c r="B38" s="65"/>
      <c r="C38" s="10" t="s">
        <v>22</v>
      </c>
      <c r="D38" s="105">
        <v>65</v>
      </c>
      <c r="E38" s="105">
        <v>65</v>
      </c>
      <c r="F38" s="105">
        <v>20</v>
      </c>
      <c r="G38" s="105">
        <v>32</v>
      </c>
      <c r="H38" s="94">
        <v>182</v>
      </c>
      <c r="J38" s="118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</row>
    <row r="39" spans="2:26" x14ac:dyDescent="0.2">
      <c r="B39" s="65"/>
      <c r="C39" s="10" t="s">
        <v>23</v>
      </c>
      <c r="D39" s="105">
        <v>37</v>
      </c>
      <c r="E39" s="105">
        <v>37</v>
      </c>
      <c r="F39" s="105">
        <v>12</v>
      </c>
      <c r="G39" s="105">
        <v>10</v>
      </c>
      <c r="H39" s="94">
        <v>96</v>
      </c>
      <c r="J39" s="120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</row>
    <row r="40" spans="2:26" x14ac:dyDescent="0.2">
      <c r="B40" s="65"/>
      <c r="C40" s="10" t="s">
        <v>24</v>
      </c>
      <c r="D40" s="105">
        <v>15</v>
      </c>
      <c r="E40" s="105">
        <v>15</v>
      </c>
      <c r="F40" s="105">
        <v>8</v>
      </c>
      <c r="G40" s="105">
        <v>0</v>
      </c>
      <c r="H40" s="94">
        <v>38</v>
      </c>
      <c r="J40" s="118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</row>
    <row r="41" spans="2:26" x14ac:dyDescent="0.2">
      <c r="B41" s="65"/>
      <c r="C41" s="10" t="s">
        <v>25</v>
      </c>
      <c r="D41" s="105">
        <v>24</v>
      </c>
      <c r="E41" s="105">
        <v>24</v>
      </c>
      <c r="F41" s="105">
        <v>8</v>
      </c>
      <c r="G41" s="105">
        <v>0</v>
      </c>
      <c r="H41" s="94">
        <v>56</v>
      </c>
      <c r="J41" s="118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</row>
    <row r="42" spans="2:26" x14ac:dyDescent="0.2">
      <c r="B42" s="65"/>
      <c r="C42" s="10" t="s">
        <v>26</v>
      </c>
      <c r="D42" s="105">
        <v>37</v>
      </c>
      <c r="E42" s="105">
        <v>37</v>
      </c>
      <c r="F42" s="105">
        <v>12</v>
      </c>
      <c r="G42" s="105">
        <v>19</v>
      </c>
      <c r="H42" s="94">
        <v>105</v>
      </c>
      <c r="J42" s="120"/>
      <c r="K42" s="118"/>
      <c r="L42" s="120"/>
      <c r="M42" s="120"/>
      <c r="N42" s="120"/>
      <c r="O42" s="120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</row>
    <row r="43" spans="2:26" x14ac:dyDescent="0.2">
      <c r="B43" s="65"/>
      <c r="C43" s="10" t="s">
        <v>27</v>
      </c>
      <c r="D43" s="105">
        <v>23</v>
      </c>
      <c r="E43" s="105">
        <v>23</v>
      </c>
      <c r="F43" s="105">
        <v>8</v>
      </c>
      <c r="G43" s="105">
        <v>28</v>
      </c>
      <c r="H43" s="94">
        <v>82</v>
      </c>
      <c r="J43" s="118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</row>
    <row r="44" spans="2:26" x14ac:dyDescent="0.2">
      <c r="B44" s="65"/>
      <c r="C44" s="10" t="s">
        <v>28</v>
      </c>
      <c r="D44" s="105">
        <v>33</v>
      </c>
      <c r="E44" s="105">
        <v>33</v>
      </c>
      <c r="F44" s="105">
        <v>12</v>
      </c>
      <c r="G44" s="105">
        <v>0</v>
      </c>
      <c r="H44" s="94">
        <v>78</v>
      </c>
      <c r="J44" s="118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</row>
    <row r="45" spans="2:26" x14ac:dyDescent="0.2">
      <c r="B45" s="65"/>
      <c r="C45" s="10" t="s">
        <v>29</v>
      </c>
      <c r="D45" s="105">
        <v>19</v>
      </c>
      <c r="E45" s="105">
        <v>19</v>
      </c>
      <c r="F45" s="105">
        <v>8</v>
      </c>
      <c r="G45" s="105">
        <v>0</v>
      </c>
      <c r="H45" s="94">
        <v>46</v>
      </c>
      <c r="J45" s="118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</row>
    <row r="46" spans="2:26" x14ac:dyDescent="0.2">
      <c r="B46" s="65"/>
      <c r="C46" s="16" t="s">
        <v>9</v>
      </c>
      <c r="D46" s="106">
        <v>17</v>
      </c>
      <c r="E46" s="107">
        <v>6</v>
      </c>
      <c r="F46" s="107">
        <v>0</v>
      </c>
      <c r="G46" s="107">
        <v>0</v>
      </c>
      <c r="H46" s="107">
        <v>23</v>
      </c>
      <c r="J46" s="120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</row>
    <row r="47" spans="2:26" ht="13.5" thickBot="1" x14ac:dyDescent="0.25">
      <c r="B47" s="65"/>
      <c r="C47" s="81" t="s">
        <v>5</v>
      </c>
      <c r="D47" s="113">
        <v>325</v>
      </c>
      <c r="E47" s="113">
        <v>314</v>
      </c>
      <c r="F47" s="113">
        <v>108</v>
      </c>
      <c r="G47" s="113">
        <v>117</v>
      </c>
      <c r="H47" s="113">
        <v>864</v>
      </c>
      <c r="J47" s="118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</row>
    <row r="48" spans="2:26" x14ac:dyDescent="0.2">
      <c r="B48" s="65"/>
      <c r="C48" s="18" t="s">
        <v>43</v>
      </c>
      <c r="D48" s="7"/>
      <c r="E48" s="7"/>
      <c r="F48" s="7"/>
      <c r="G48" s="19"/>
      <c r="H48" s="7"/>
      <c r="J48" s="118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</row>
    <row r="49" spans="2:26" x14ac:dyDescent="0.2">
      <c r="B49" s="65"/>
      <c r="C49" s="62" t="s">
        <v>17</v>
      </c>
      <c r="D49" s="21"/>
      <c r="E49" s="22"/>
      <c r="F49" s="7"/>
      <c r="G49" s="7"/>
      <c r="H49" s="7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</row>
    <row r="50" spans="2:26" x14ac:dyDescent="0.2">
      <c r="B50" s="65"/>
      <c r="C50" s="18" t="s">
        <v>79</v>
      </c>
      <c r="D50" s="18"/>
      <c r="E50" s="18"/>
      <c r="F50" s="18"/>
      <c r="G50" s="7"/>
      <c r="H50" s="7"/>
    </row>
    <row r="51" spans="2:26" x14ac:dyDescent="0.2">
      <c r="B51" s="65"/>
      <c r="C51" s="65"/>
      <c r="D51" s="65"/>
      <c r="E51" s="65"/>
      <c r="F51" s="65"/>
      <c r="G51" s="65"/>
      <c r="H51" s="65"/>
    </row>
    <row r="52" spans="2:26" x14ac:dyDescent="0.2">
      <c r="B52" s="65"/>
      <c r="C52" s="62"/>
      <c r="D52" s="20"/>
      <c r="E52" s="35"/>
      <c r="F52" s="18"/>
      <c r="G52" s="18"/>
      <c r="H52" s="23" t="s">
        <v>45</v>
      </c>
    </row>
    <row r="53" spans="2:26" x14ac:dyDescent="0.2">
      <c r="B53" s="65"/>
      <c r="C53" s="18"/>
      <c r="D53" s="18"/>
      <c r="E53" s="18"/>
      <c r="F53" s="18"/>
      <c r="G53" s="18"/>
      <c r="H53" s="18"/>
    </row>
    <row r="59" spans="2:26" x14ac:dyDescent="0.2">
      <c r="D59" s="114"/>
      <c r="E59" s="114"/>
      <c r="F59" s="114"/>
      <c r="G59" s="114"/>
      <c r="H59" s="114"/>
    </row>
    <row r="60" spans="2:26" x14ac:dyDescent="0.2">
      <c r="D60" s="114"/>
      <c r="E60" s="114"/>
      <c r="F60" s="114"/>
      <c r="G60" s="114"/>
      <c r="H60" s="114"/>
    </row>
    <row r="61" spans="2:26" x14ac:dyDescent="0.2">
      <c r="D61" s="114"/>
      <c r="E61" s="114"/>
      <c r="F61" s="114"/>
      <c r="G61" s="114"/>
      <c r="H61" s="114"/>
    </row>
    <row r="62" spans="2:26" x14ac:dyDescent="0.2">
      <c r="D62" s="114"/>
      <c r="E62" s="114"/>
      <c r="F62" s="114"/>
      <c r="G62" s="114"/>
      <c r="H62" s="114"/>
    </row>
    <row r="63" spans="2:26" x14ac:dyDescent="0.2">
      <c r="D63" s="114"/>
      <c r="E63" s="114"/>
      <c r="F63" s="114"/>
      <c r="G63" s="114"/>
      <c r="H63" s="114"/>
    </row>
    <row r="64" spans="2:26" x14ac:dyDescent="0.2">
      <c r="D64" s="114"/>
      <c r="E64" s="114"/>
      <c r="F64" s="114"/>
      <c r="G64" s="114"/>
      <c r="H64" s="114"/>
    </row>
    <row r="65" spans="4:10" x14ac:dyDescent="0.2">
      <c r="D65" s="114"/>
      <c r="E65" s="114"/>
      <c r="F65" s="114"/>
      <c r="G65" s="114"/>
      <c r="H65" s="114"/>
    </row>
    <row r="66" spans="4:10" x14ac:dyDescent="0.2">
      <c r="D66" s="114"/>
      <c r="E66" s="114"/>
      <c r="F66" s="114"/>
      <c r="G66" s="114"/>
      <c r="H66" s="114"/>
    </row>
    <row r="67" spans="4:10" x14ac:dyDescent="0.2">
      <c r="D67" s="114"/>
      <c r="E67" s="114"/>
      <c r="F67" s="114"/>
      <c r="G67" s="114"/>
      <c r="H67" s="114"/>
    </row>
    <row r="69" spans="4:10" x14ac:dyDescent="0.2">
      <c r="D69" s="114"/>
      <c r="E69" s="114"/>
      <c r="F69" s="114"/>
      <c r="G69" s="114"/>
      <c r="H69" s="114"/>
    </row>
    <row r="73" spans="4:10" x14ac:dyDescent="0.2">
      <c r="J73" s="115"/>
    </row>
    <row r="82" spans="9:15" x14ac:dyDescent="0.2">
      <c r="K82" s="115"/>
      <c r="L82" s="115"/>
      <c r="M82" s="115"/>
      <c r="N82" s="115"/>
      <c r="O82" s="115"/>
    </row>
    <row r="83" spans="9:15" x14ac:dyDescent="0.2">
      <c r="I83" s="115"/>
    </row>
    <row r="84" spans="9:15" x14ac:dyDescent="0.2">
      <c r="I84" s="115"/>
    </row>
    <row r="85" spans="9:15" x14ac:dyDescent="0.2">
      <c r="I85" s="115"/>
    </row>
    <row r="86" spans="9:15" x14ac:dyDescent="0.2">
      <c r="I86" s="115"/>
    </row>
    <row r="87" spans="9:15" x14ac:dyDescent="0.2">
      <c r="I87" s="115"/>
    </row>
    <row r="88" spans="9:15" x14ac:dyDescent="0.2">
      <c r="I88" s="115"/>
    </row>
    <row r="89" spans="9:15" x14ac:dyDescent="0.2">
      <c r="I89" s="115"/>
    </row>
    <row r="90" spans="9:15" x14ac:dyDescent="0.2">
      <c r="I90" s="115"/>
    </row>
    <row r="91" spans="9:15" x14ac:dyDescent="0.2">
      <c r="I91" s="115"/>
    </row>
  </sheetData>
  <mergeCells count="12">
    <mergeCell ref="C24:H24"/>
    <mergeCell ref="C36:H36"/>
    <mergeCell ref="O11:Q11"/>
    <mergeCell ref="R11:T11"/>
    <mergeCell ref="U11:W11"/>
    <mergeCell ref="X11:Z11"/>
    <mergeCell ref="C13:H13"/>
    <mergeCell ref="B8:H8"/>
    <mergeCell ref="B9:H9"/>
    <mergeCell ref="D11:H11"/>
    <mergeCell ref="J11:J12"/>
    <mergeCell ref="K11:N11"/>
  </mergeCells>
  <hyperlinks>
    <hyperlink ref="H52" location="ÍNDICE!A1" display="Índice"/>
  </hyperlink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Z91"/>
  <sheetViews>
    <sheetView showGridLines="0" showRowColHeaders="0" topLeftCell="A16" workbookViewId="0"/>
  </sheetViews>
  <sheetFormatPr baseColWidth="10" defaultRowHeight="12.75" x14ac:dyDescent="0.2"/>
  <cols>
    <col min="3" max="3" width="25.7109375" customWidth="1"/>
    <col min="10" max="10" width="20.5703125" customWidth="1"/>
  </cols>
  <sheetData>
    <row r="8" spans="2:26" ht="15" x14ac:dyDescent="0.25">
      <c r="B8" s="274" t="s">
        <v>16</v>
      </c>
      <c r="C8" s="274"/>
      <c r="D8" s="274"/>
      <c r="E8" s="274"/>
      <c r="F8" s="274"/>
      <c r="G8" s="274"/>
      <c r="H8" s="274"/>
    </row>
    <row r="9" spans="2:26" ht="15" x14ac:dyDescent="0.25">
      <c r="B9" s="254" t="s">
        <v>76</v>
      </c>
      <c r="C9" s="254"/>
      <c r="D9" s="254"/>
      <c r="E9" s="254"/>
      <c r="F9" s="254"/>
      <c r="G9" s="254"/>
      <c r="H9" s="254"/>
    </row>
    <row r="10" spans="2:26" x14ac:dyDescent="0.2">
      <c r="B10" s="65"/>
      <c r="C10" s="2"/>
      <c r="D10" s="2"/>
      <c r="E10" s="2"/>
      <c r="F10" s="2"/>
      <c r="G10" s="2"/>
      <c r="H10" s="2"/>
    </row>
    <row r="11" spans="2:26" x14ac:dyDescent="0.2">
      <c r="B11" s="65"/>
      <c r="C11" s="8" t="s">
        <v>1</v>
      </c>
      <c r="D11" s="275">
        <v>2016</v>
      </c>
      <c r="E11" s="275"/>
      <c r="F11" s="275"/>
      <c r="G11" s="275"/>
      <c r="H11" s="275"/>
      <c r="J11" s="266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</row>
    <row r="12" spans="2:26" ht="13.5" thickBot="1" x14ac:dyDescent="0.25">
      <c r="B12" s="65"/>
      <c r="C12" s="85" t="s">
        <v>2</v>
      </c>
      <c r="D12" s="85" t="s">
        <v>3</v>
      </c>
      <c r="E12" s="85" t="s">
        <v>4</v>
      </c>
      <c r="F12" s="85" t="s">
        <v>0</v>
      </c>
      <c r="G12" s="85" t="s">
        <v>42</v>
      </c>
      <c r="H12" s="85" t="s">
        <v>10</v>
      </c>
      <c r="J12" s="267"/>
      <c r="K12" s="116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2:26" ht="13.5" thickBot="1" x14ac:dyDescent="0.25">
      <c r="B13" s="65"/>
      <c r="C13" s="255" t="s">
        <v>14</v>
      </c>
      <c r="D13" s="255"/>
      <c r="E13" s="255"/>
      <c r="F13" s="255"/>
      <c r="G13" s="255"/>
      <c r="H13" s="255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</row>
    <row r="14" spans="2:26" x14ac:dyDescent="0.2">
      <c r="B14" s="65"/>
      <c r="C14" s="10" t="s">
        <v>21</v>
      </c>
      <c r="D14" s="98">
        <v>48</v>
      </c>
      <c r="E14" s="98">
        <v>48</v>
      </c>
      <c r="F14" s="98">
        <v>20</v>
      </c>
      <c r="G14" s="98">
        <v>30</v>
      </c>
      <c r="H14" s="94">
        <v>146</v>
      </c>
      <c r="I14" s="114"/>
      <c r="J14" s="118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</row>
    <row r="15" spans="2:26" x14ac:dyDescent="0.2">
      <c r="B15" s="65"/>
      <c r="C15" s="10" t="s">
        <v>22</v>
      </c>
      <c r="D15" s="98">
        <v>41</v>
      </c>
      <c r="E15" s="98">
        <v>41</v>
      </c>
      <c r="F15" s="98">
        <v>20</v>
      </c>
      <c r="G15" s="98">
        <v>12</v>
      </c>
      <c r="H15" s="94">
        <v>114</v>
      </c>
      <c r="I15" s="114"/>
      <c r="J15" s="118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</row>
    <row r="16" spans="2:26" x14ac:dyDescent="0.2">
      <c r="B16" s="65"/>
      <c r="C16" s="10" t="s">
        <v>23</v>
      </c>
      <c r="D16" s="98">
        <v>30</v>
      </c>
      <c r="E16" s="98">
        <v>30</v>
      </c>
      <c r="F16" s="98">
        <v>12</v>
      </c>
      <c r="G16" s="98">
        <v>0</v>
      </c>
      <c r="H16" s="94">
        <v>72</v>
      </c>
      <c r="I16" s="114"/>
      <c r="J16" s="118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</row>
    <row r="17" spans="2:26" x14ac:dyDescent="0.2">
      <c r="B17" s="65"/>
      <c r="C17" s="10" t="s">
        <v>24</v>
      </c>
      <c r="D17" s="98">
        <v>8</v>
      </c>
      <c r="E17" s="98">
        <v>10</v>
      </c>
      <c r="F17" s="98">
        <v>8</v>
      </c>
      <c r="G17" s="98">
        <v>0</v>
      </c>
      <c r="H17" s="94">
        <v>26</v>
      </c>
      <c r="I17" s="114"/>
      <c r="J17" s="118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</row>
    <row r="18" spans="2:26" x14ac:dyDescent="0.2">
      <c r="B18" s="65"/>
      <c r="C18" s="10" t="s">
        <v>25</v>
      </c>
      <c r="D18" s="98">
        <v>14</v>
      </c>
      <c r="E18" s="98">
        <v>14</v>
      </c>
      <c r="F18" s="98">
        <v>8</v>
      </c>
      <c r="G18" s="98">
        <v>0</v>
      </c>
      <c r="H18" s="94">
        <v>36</v>
      </c>
      <c r="I18" s="114"/>
      <c r="J18" s="118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</row>
    <row r="19" spans="2:26" x14ac:dyDescent="0.2">
      <c r="B19" s="65"/>
      <c r="C19" s="10" t="s">
        <v>26</v>
      </c>
      <c r="D19" s="98">
        <v>30</v>
      </c>
      <c r="E19" s="98">
        <v>30</v>
      </c>
      <c r="F19" s="98">
        <v>12</v>
      </c>
      <c r="G19" s="98">
        <v>10</v>
      </c>
      <c r="H19" s="94">
        <v>82</v>
      </c>
      <c r="I19" s="114"/>
      <c r="J19" s="120"/>
      <c r="K19" s="118"/>
      <c r="L19" s="120"/>
      <c r="M19" s="120"/>
      <c r="N19" s="120"/>
      <c r="O19" s="120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</row>
    <row r="20" spans="2:26" x14ac:dyDescent="0.2">
      <c r="B20" s="65"/>
      <c r="C20" s="10" t="s">
        <v>27</v>
      </c>
      <c r="D20" s="98">
        <v>20</v>
      </c>
      <c r="E20" s="98">
        <v>20</v>
      </c>
      <c r="F20" s="98">
        <v>8</v>
      </c>
      <c r="G20" s="98">
        <v>20</v>
      </c>
      <c r="H20" s="94">
        <v>68</v>
      </c>
      <c r="I20" s="114"/>
      <c r="J20" s="118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</row>
    <row r="21" spans="2:26" x14ac:dyDescent="0.2">
      <c r="B21" s="65"/>
      <c r="C21" s="10" t="s">
        <v>28</v>
      </c>
      <c r="D21" s="98">
        <v>23</v>
      </c>
      <c r="E21" s="98">
        <v>23</v>
      </c>
      <c r="F21" s="98">
        <v>12</v>
      </c>
      <c r="G21" s="98">
        <v>0</v>
      </c>
      <c r="H21" s="94">
        <v>58</v>
      </c>
      <c r="I21" s="114"/>
      <c r="J21" s="118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</row>
    <row r="22" spans="2:26" x14ac:dyDescent="0.2">
      <c r="B22" s="65"/>
      <c r="C22" s="10" t="s">
        <v>29</v>
      </c>
      <c r="D22" s="98">
        <v>14</v>
      </c>
      <c r="E22" s="98">
        <v>14</v>
      </c>
      <c r="F22" s="98">
        <v>8</v>
      </c>
      <c r="G22" s="98">
        <v>0</v>
      </c>
      <c r="H22" s="94">
        <v>36</v>
      </c>
      <c r="I22" s="114"/>
      <c r="J22" s="118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</row>
    <row r="23" spans="2:26" x14ac:dyDescent="0.2">
      <c r="B23" s="65"/>
      <c r="C23" s="83" t="s">
        <v>11</v>
      </c>
      <c r="D23" s="97">
        <v>228</v>
      </c>
      <c r="E23" s="97">
        <v>230</v>
      </c>
      <c r="F23" s="97">
        <v>108</v>
      </c>
      <c r="G23" s="97">
        <v>72</v>
      </c>
      <c r="H23" s="99">
        <v>638</v>
      </c>
      <c r="I23" s="114"/>
      <c r="J23" s="118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</row>
    <row r="24" spans="2:26" ht="13.5" thickBot="1" x14ac:dyDescent="0.25">
      <c r="B24" s="65"/>
      <c r="C24" s="256" t="s">
        <v>13</v>
      </c>
      <c r="D24" s="256"/>
      <c r="E24" s="256"/>
      <c r="F24" s="256"/>
      <c r="G24" s="256"/>
      <c r="H24" s="256"/>
      <c r="J24" s="118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</row>
    <row r="25" spans="2:26" x14ac:dyDescent="0.2">
      <c r="B25" s="65"/>
      <c r="C25" s="10" t="s">
        <v>21</v>
      </c>
      <c r="D25" s="100">
        <v>10</v>
      </c>
      <c r="E25" s="101">
        <v>10</v>
      </c>
      <c r="F25" s="101">
        <v>0</v>
      </c>
      <c r="G25" s="101">
        <v>0</v>
      </c>
      <c r="H25" s="102">
        <v>20</v>
      </c>
      <c r="J25" s="120"/>
      <c r="K25" s="118"/>
      <c r="L25" s="118"/>
      <c r="M25" s="118"/>
      <c r="N25" s="118"/>
      <c r="O25" s="120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</row>
    <row r="26" spans="2:26" x14ac:dyDescent="0.2">
      <c r="B26" s="65"/>
      <c r="C26" s="10" t="s">
        <v>22</v>
      </c>
      <c r="D26" s="100">
        <v>20</v>
      </c>
      <c r="E26" s="101">
        <v>20</v>
      </c>
      <c r="F26" s="101">
        <v>0</v>
      </c>
      <c r="G26" s="101">
        <v>20</v>
      </c>
      <c r="H26" s="102">
        <v>60</v>
      </c>
      <c r="J26" s="118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</row>
    <row r="27" spans="2:26" x14ac:dyDescent="0.2">
      <c r="B27" s="65"/>
      <c r="C27" s="10" t="s">
        <v>23</v>
      </c>
      <c r="D27" s="100">
        <v>10</v>
      </c>
      <c r="E27" s="101">
        <v>10</v>
      </c>
      <c r="F27" s="101">
        <v>0</v>
      </c>
      <c r="G27" s="101">
        <v>10</v>
      </c>
      <c r="H27" s="102">
        <v>30</v>
      </c>
      <c r="J27" s="118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</row>
    <row r="28" spans="2:26" x14ac:dyDescent="0.2">
      <c r="B28" s="65"/>
      <c r="C28" s="10" t="s">
        <v>24</v>
      </c>
      <c r="D28" s="100">
        <v>5</v>
      </c>
      <c r="E28" s="101">
        <v>5</v>
      </c>
      <c r="F28" s="101">
        <v>0</v>
      </c>
      <c r="G28" s="101">
        <v>0</v>
      </c>
      <c r="H28" s="102">
        <v>10</v>
      </c>
      <c r="J28" s="118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</row>
    <row r="29" spans="2:26" x14ac:dyDescent="0.2">
      <c r="B29" s="65"/>
      <c r="C29" s="10" t="s">
        <v>25</v>
      </c>
      <c r="D29" s="100">
        <v>10</v>
      </c>
      <c r="E29" s="101">
        <v>10</v>
      </c>
      <c r="F29" s="101">
        <v>0</v>
      </c>
      <c r="G29" s="101">
        <v>0</v>
      </c>
      <c r="H29" s="102">
        <v>20</v>
      </c>
      <c r="J29" s="120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</row>
    <row r="30" spans="2:26" x14ac:dyDescent="0.2">
      <c r="B30" s="65"/>
      <c r="C30" s="10" t="s">
        <v>26</v>
      </c>
      <c r="D30" s="100">
        <v>10</v>
      </c>
      <c r="E30" s="101">
        <v>10</v>
      </c>
      <c r="F30" s="101">
        <v>1</v>
      </c>
      <c r="G30" s="101">
        <v>9</v>
      </c>
      <c r="H30" s="102">
        <v>30</v>
      </c>
      <c r="J30" s="118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</row>
    <row r="31" spans="2:26" x14ac:dyDescent="0.2">
      <c r="B31" s="65"/>
      <c r="C31" s="10" t="s">
        <v>27</v>
      </c>
      <c r="D31" s="100">
        <v>5</v>
      </c>
      <c r="E31" s="101">
        <v>5</v>
      </c>
      <c r="F31" s="101">
        <v>0</v>
      </c>
      <c r="G31" s="101">
        <v>10</v>
      </c>
      <c r="H31" s="102">
        <v>20</v>
      </c>
      <c r="J31" s="118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</row>
    <row r="32" spans="2:26" x14ac:dyDescent="0.2">
      <c r="B32" s="65"/>
      <c r="C32" s="10" t="s">
        <v>28</v>
      </c>
      <c r="D32" s="100">
        <v>10</v>
      </c>
      <c r="E32" s="101">
        <v>10</v>
      </c>
      <c r="F32" s="101">
        <v>0</v>
      </c>
      <c r="G32" s="101">
        <v>0</v>
      </c>
      <c r="H32" s="102">
        <v>20</v>
      </c>
      <c r="J32" s="120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</row>
    <row r="33" spans="2:26" x14ac:dyDescent="0.2">
      <c r="B33" s="65"/>
      <c r="C33" s="10" t="s">
        <v>29</v>
      </c>
      <c r="D33" s="100">
        <v>5</v>
      </c>
      <c r="E33" s="101">
        <v>5</v>
      </c>
      <c r="F33" s="101">
        <v>0</v>
      </c>
      <c r="G33" s="101">
        <v>0</v>
      </c>
      <c r="H33" s="102">
        <v>10</v>
      </c>
      <c r="J33" s="118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</row>
    <row r="34" spans="2:26" ht="13.5" thickBot="1" x14ac:dyDescent="0.25">
      <c r="B34" s="65"/>
      <c r="C34" s="79" t="s">
        <v>9</v>
      </c>
      <c r="D34" s="103">
        <v>17</v>
      </c>
      <c r="E34" s="104">
        <v>6</v>
      </c>
      <c r="F34" s="104">
        <v>0</v>
      </c>
      <c r="G34" s="104">
        <v>0</v>
      </c>
      <c r="H34" s="104">
        <v>23</v>
      </c>
      <c r="J34" s="118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</row>
    <row r="35" spans="2:26" x14ac:dyDescent="0.2">
      <c r="B35" s="65"/>
      <c r="C35" s="82" t="s">
        <v>12</v>
      </c>
      <c r="D35" s="92">
        <v>102</v>
      </c>
      <c r="E35" s="92">
        <v>91</v>
      </c>
      <c r="F35" s="92">
        <v>1</v>
      </c>
      <c r="G35" s="92">
        <v>49</v>
      </c>
      <c r="H35" s="92">
        <v>243</v>
      </c>
      <c r="J35" s="120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</row>
    <row r="36" spans="2:26" ht="13.5" thickBot="1" x14ac:dyDescent="0.25">
      <c r="B36" s="65"/>
      <c r="C36" s="257" t="s">
        <v>15</v>
      </c>
      <c r="D36" s="257"/>
      <c r="E36" s="257"/>
      <c r="F36" s="257"/>
      <c r="G36" s="257"/>
      <c r="H36" s="257"/>
      <c r="J36" s="118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</row>
    <row r="37" spans="2:26" x14ac:dyDescent="0.2">
      <c r="B37" s="65"/>
      <c r="C37" s="10" t="s">
        <v>21</v>
      </c>
      <c r="D37" s="105">
        <v>58</v>
      </c>
      <c r="E37" s="105">
        <v>58</v>
      </c>
      <c r="F37" s="105">
        <v>20</v>
      </c>
      <c r="G37" s="105">
        <v>30</v>
      </c>
      <c r="H37" s="94">
        <v>166</v>
      </c>
      <c r="J37" s="118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</row>
    <row r="38" spans="2:26" x14ac:dyDescent="0.2">
      <c r="B38" s="65"/>
      <c r="C38" s="10" t="s">
        <v>22</v>
      </c>
      <c r="D38" s="105">
        <v>61</v>
      </c>
      <c r="E38" s="105">
        <v>61</v>
      </c>
      <c r="F38" s="105">
        <v>20</v>
      </c>
      <c r="G38" s="105">
        <v>32</v>
      </c>
      <c r="H38" s="94">
        <v>174</v>
      </c>
      <c r="J38" s="118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</row>
    <row r="39" spans="2:26" x14ac:dyDescent="0.2">
      <c r="B39" s="65"/>
      <c r="C39" s="10" t="s">
        <v>23</v>
      </c>
      <c r="D39" s="105">
        <v>40</v>
      </c>
      <c r="E39" s="105">
        <v>40</v>
      </c>
      <c r="F39" s="105">
        <v>12</v>
      </c>
      <c r="G39" s="105">
        <v>10</v>
      </c>
      <c r="H39" s="94">
        <v>102</v>
      </c>
      <c r="J39" s="120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</row>
    <row r="40" spans="2:26" x14ac:dyDescent="0.2">
      <c r="B40" s="65"/>
      <c r="C40" s="10" t="s">
        <v>24</v>
      </c>
      <c r="D40" s="105">
        <v>13</v>
      </c>
      <c r="E40" s="105">
        <v>15</v>
      </c>
      <c r="F40" s="105">
        <v>8</v>
      </c>
      <c r="G40" s="105">
        <v>0</v>
      </c>
      <c r="H40" s="94">
        <v>36</v>
      </c>
      <c r="J40" s="118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</row>
    <row r="41" spans="2:26" x14ac:dyDescent="0.2">
      <c r="B41" s="65"/>
      <c r="C41" s="10" t="s">
        <v>25</v>
      </c>
      <c r="D41" s="105">
        <v>24</v>
      </c>
      <c r="E41" s="105">
        <v>24</v>
      </c>
      <c r="F41" s="105">
        <v>8</v>
      </c>
      <c r="G41" s="105">
        <v>0</v>
      </c>
      <c r="H41" s="94">
        <v>56</v>
      </c>
      <c r="J41" s="118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</row>
    <row r="42" spans="2:26" x14ac:dyDescent="0.2">
      <c r="B42" s="65"/>
      <c r="C42" s="10" t="s">
        <v>26</v>
      </c>
      <c r="D42" s="105">
        <v>40</v>
      </c>
      <c r="E42" s="105">
        <v>40</v>
      </c>
      <c r="F42" s="105">
        <v>13</v>
      </c>
      <c r="G42" s="105">
        <v>19</v>
      </c>
      <c r="H42" s="94">
        <v>112</v>
      </c>
      <c r="J42" s="120"/>
      <c r="K42" s="118"/>
      <c r="L42" s="120"/>
      <c r="M42" s="120"/>
      <c r="N42" s="120"/>
      <c r="O42" s="120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</row>
    <row r="43" spans="2:26" x14ac:dyDescent="0.2">
      <c r="B43" s="65"/>
      <c r="C43" s="10" t="s">
        <v>27</v>
      </c>
      <c r="D43" s="105">
        <v>25</v>
      </c>
      <c r="E43" s="105">
        <v>25</v>
      </c>
      <c r="F43" s="105">
        <v>8</v>
      </c>
      <c r="G43" s="105">
        <v>30</v>
      </c>
      <c r="H43" s="94">
        <v>88</v>
      </c>
      <c r="J43" s="118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</row>
    <row r="44" spans="2:26" x14ac:dyDescent="0.2">
      <c r="B44" s="65"/>
      <c r="C44" s="10" t="s">
        <v>28</v>
      </c>
      <c r="D44" s="105">
        <v>33</v>
      </c>
      <c r="E44" s="105">
        <v>33</v>
      </c>
      <c r="F44" s="105">
        <v>12</v>
      </c>
      <c r="G44" s="105">
        <v>0</v>
      </c>
      <c r="H44" s="94">
        <v>78</v>
      </c>
      <c r="J44" s="118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</row>
    <row r="45" spans="2:26" x14ac:dyDescent="0.2">
      <c r="B45" s="65"/>
      <c r="C45" s="10" t="s">
        <v>29</v>
      </c>
      <c r="D45" s="105">
        <v>19</v>
      </c>
      <c r="E45" s="105">
        <v>19</v>
      </c>
      <c r="F45" s="105">
        <v>8</v>
      </c>
      <c r="G45" s="105">
        <v>0</v>
      </c>
      <c r="H45" s="94">
        <v>46</v>
      </c>
      <c r="J45" s="118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</row>
    <row r="46" spans="2:26" x14ac:dyDescent="0.2">
      <c r="B46" s="65"/>
      <c r="C46" s="16" t="s">
        <v>9</v>
      </c>
      <c r="D46" s="106">
        <v>17</v>
      </c>
      <c r="E46" s="107">
        <v>6</v>
      </c>
      <c r="F46" s="107">
        <v>0</v>
      </c>
      <c r="G46" s="107">
        <v>0</v>
      </c>
      <c r="H46" s="107">
        <v>23</v>
      </c>
      <c r="J46" s="120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</row>
    <row r="47" spans="2:26" ht="13.5" thickBot="1" x14ac:dyDescent="0.25">
      <c r="B47" s="65"/>
      <c r="C47" s="81" t="s">
        <v>5</v>
      </c>
      <c r="D47" s="113">
        <v>330</v>
      </c>
      <c r="E47" s="113">
        <v>321</v>
      </c>
      <c r="F47" s="113">
        <v>109</v>
      </c>
      <c r="G47" s="113">
        <v>121</v>
      </c>
      <c r="H47" s="113">
        <v>881</v>
      </c>
      <c r="J47" s="118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</row>
    <row r="48" spans="2:26" x14ac:dyDescent="0.2">
      <c r="B48" s="65"/>
      <c r="C48" s="18" t="s">
        <v>43</v>
      </c>
      <c r="D48" s="7"/>
      <c r="E48" s="7"/>
      <c r="F48" s="7"/>
      <c r="G48" s="19"/>
      <c r="H48" s="7"/>
      <c r="J48" s="118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</row>
    <row r="49" spans="2:26" x14ac:dyDescent="0.2">
      <c r="B49" s="65"/>
      <c r="C49" s="62" t="s">
        <v>17</v>
      </c>
      <c r="D49" s="21"/>
      <c r="E49" s="22"/>
      <c r="F49" s="7"/>
      <c r="G49" s="7"/>
      <c r="H49" s="7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</row>
    <row r="50" spans="2:26" x14ac:dyDescent="0.2">
      <c r="B50" s="65"/>
      <c r="C50" s="18" t="s">
        <v>75</v>
      </c>
      <c r="D50" s="18"/>
      <c r="E50" s="18"/>
      <c r="F50" s="18"/>
      <c r="G50" s="7"/>
      <c r="H50" s="7"/>
    </row>
    <row r="51" spans="2:26" x14ac:dyDescent="0.2">
      <c r="B51" s="65"/>
      <c r="C51" s="65"/>
      <c r="D51" s="65"/>
      <c r="E51" s="65"/>
      <c r="F51" s="65"/>
      <c r="G51" s="65"/>
      <c r="H51" s="65"/>
    </row>
    <row r="52" spans="2:26" x14ac:dyDescent="0.2">
      <c r="B52" s="65"/>
      <c r="C52" s="62"/>
      <c r="D52" s="20"/>
      <c r="E52" s="35"/>
      <c r="F52" s="18"/>
      <c r="G52" s="18"/>
      <c r="H52" s="23" t="s">
        <v>45</v>
      </c>
    </row>
    <row r="53" spans="2:26" x14ac:dyDescent="0.2">
      <c r="B53" s="65"/>
      <c r="C53" s="18"/>
      <c r="D53" s="18"/>
      <c r="E53" s="18"/>
      <c r="F53" s="18"/>
      <c r="G53" s="18"/>
      <c r="H53" s="18"/>
    </row>
    <row r="59" spans="2:26" x14ac:dyDescent="0.2">
      <c r="D59" s="114"/>
      <c r="E59" s="114"/>
      <c r="F59" s="114"/>
      <c r="G59" s="114"/>
      <c r="H59" s="114"/>
    </row>
    <row r="60" spans="2:26" x14ac:dyDescent="0.2">
      <c r="D60" s="114"/>
      <c r="E60" s="114"/>
      <c r="F60" s="114"/>
      <c r="G60" s="114"/>
      <c r="H60" s="114"/>
    </row>
    <row r="61" spans="2:26" x14ac:dyDescent="0.2">
      <c r="D61" s="114"/>
      <c r="E61" s="114"/>
      <c r="F61" s="114"/>
      <c r="G61" s="114"/>
      <c r="H61" s="114"/>
    </row>
    <row r="62" spans="2:26" x14ac:dyDescent="0.2">
      <c r="D62" s="114"/>
      <c r="E62" s="114"/>
      <c r="F62" s="114"/>
      <c r="G62" s="114"/>
      <c r="H62" s="114"/>
    </row>
    <row r="63" spans="2:26" x14ac:dyDescent="0.2">
      <c r="D63" s="114"/>
      <c r="E63" s="114"/>
      <c r="F63" s="114"/>
      <c r="G63" s="114"/>
      <c r="H63" s="114"/>
    </row>
    <row r="64" spans="2:26" x14ac:dyDescent="0.2">
      <c r="D64" s="114"/>
      <c r="E64" s="114"/>
      <c r="F64" s="114"/>
      <c r="G64" s="114"/>
      <c r="H64" s="114"/>
    </row>
    <row r="65" spans="4:10" x14ac:dyDescent="0.2">
      <c r="D65" s="114"/>
      <c r="E65" s="114"/>
      <c r="F65" s="114"/>
      <c r="G65" s="114"/>
      <c r="H65" s="114"/>
    </row>
    <row r="66" spans="4:10" x14ac:dyDescent="0.2">
      <c r="D66" s="114"/>
      <c r="E66" s="114"/>
      <c r="F66" s="114"/>
      <c r="G66" s="114"/>
      <c r="H66" s="114"/>
    </row>
    <row r="67" spans="4:10" x14ac:dyDescent="0.2">
      <c r="D67" s="114"/>
      <c r="E67" s="114"/>
      <c r="F67" s="114"/>
      <c r="G67" s="114"/>
      <c r="H67" s="114"/>
    </row>
    <row r="69" spans="4:10" x14ac:dyDescent="0.2">
      <c r="D69" s="114"/>
      <c r="E69" s="114"/>
      <c r="F69" s="114"/>
      <c r="G69" s="114"/>
      <c r="H69" s="114"/>
    </row>
    <row r="73" spans="4:10" x14ac:dyDescent="0.2">
      <c r="J73" s="115"/>
    </row>
    <row r="82" spans="9:15" x14ac:dyDescent="0.2">
      <c r="K82" s="115"/>
      <c r="L82" s="115"/>
      <c r="M82" s="115"/>
      <c r="N82" s="115"/>
      <c r="O82" s="115"/>
    </row>
    <row r="83" spans="9:15" x14ac:dyDescent="0.2">
      <c r="I83" s="115"/>
    </row>
    <row r="84" spans="9:15" x14ac:dyDescent="0.2">
      <c r="I84" s="115"/>
    </row>
    <row r="85" spans="9:15" x14ac:dyDescent="0.2">
      <c r="I85" s="115"/>
    </row>
    <row r="86" spans="9:15" x14ac:dyDescent="0.2">
      <c r="I86" s="115"/>
    </row>
    <row r="87" spans="9:15" x14ac:dyDescent="0.2">
      <c r="I87" s="115"/>
    </row>
    <row r="88" spans="9:15" x14ac:dyDescent="0.2">
      <c r="I88" s="115"/>
    </row>
    <row r="89" spans="9:15" x14ac:dyDescent="0.2">
      <c r="I89" s="115"/>
    </row>
    <row r="90" spans="9:15" x14ac:dyDescent="0.2">
      <c r="I90" s="115"/>
    </row>
    <row r="91" spans="9:15" x14ac:dyDescent="0.2">
      <c r="I91" s="115"/>
    </row>
  </sheetData>
  <mergeCells count="12">
    <mergeCell ref="U11:W11"/>
    <mergeCell ref="X11:Z11"/>
    <mergeCell ref="C36:H36"/>
    <mergeCell ref="J11:J12"/>
    <mergeCell ref="K11:N11"/>
    <mergeCell ref="O11:Q11"/>
    <mergeCell ref="R11:T11"/>
    <mergeCell ref="B8:H8"/>
    <mergeCell ref="B9:H9"/>
    <mergeCell ref="D11:H11"/>
    <mergeCell ref="C13:H13"/>
    <mergeCell ref="C24:H24"/>
  </mergeCells>
  <hyperlinks>
    <hyperlink ref="H52" location="ÍNDICE!A1" display="Índice"/>
  </hyperlinks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53"/>
  <sheetViews>
    <sheetView showGridLines="0" showRowColHeaders="0" workbookViewId="0">
      <selection activeCell="H52" sqref="H52"/>
    </sheetView>
  </sheetViews>
  <sheetFormatPr baseColWidth="10" defaultRowHeight="12.75" x14ac:dyDescent="0.2"/>
  <cols>
    <col min="3" max="3" width="25.7109375" customWidth="1"/>
  </cols>
  <sheetData>
    <row r="8" spans="2:8" ht="15" x14ac:dyDescent="0.25">
      <c r="B8" s="274" t="s">
        <v>16</v>
      </c>
      <c r="C8" s="274"/>
      <c r="D8" s="274"/>
      <c r="E8" s="274"/>
      <c r="F8" s="274"/>
      <c r="G8" s="274"/>
      <c r="H8" s="274"/>
    </row>
    <row r="9" spans="2:8" ht="15" x14ac:dyDescent="0.25">
      <c r="B9" s="254" t="s">
        <v>66</v>
      </c>
      <c r="C9" s="254"/>
      <c r="D9" s="254"/>
      <c r="E9" s="254"/>
      <c r="F9" s="254"/>
      <c r="G9" s="254"/>
      <c r="H9" s="254"/>
    </row>
    <row r="10" spans="2:8" x14ac:dyDescent="0.2">
      <c r="B10" s="65"/>
      <c r="C10" s="2"/>
      <c r="D10" s="2"/>
      <c r="E10" s="2"/>
      <c r="F10" s="2"/>
      <c r="G10" s="2"/>
      <c r="H10" s="2"/>
    </row>
    <row r="11" spans="2:8" x14ac:dyDescent="0.2">
      <c r="B11" s="65"/>
      <c r="C11" s="8" t="s">
        <v>1</v>
      </c>
      <c r="D11" s="275">
        <v>2015</v>
      </c>
      <c r="E11" s="275"/>
      <c r="F11" s="275"/>
      <c r="G11" s="275"/>
      <c r="H11" s="275"/>
    </row>
    <row r="12" spans="2:8" ht="13.5" thickBot="1" x14ac:dyDescent="0.25">
      <c r="B12" s="65"/>
      <c r="C12" s="85" t="s">
        <v>2</v>
      </c>
      <c r="D12" s="85" t="s">
        <v>3</v>
      </c>
      <c r="E12" s="85" t="s">
        <v>4</v>
      </c>
      <c r="F12" s="85" t="s">
        <v>0</v>
      </c>
      <c r="G12" s="85" t="s">
        <v>42</v>
      </c>
      <c r="H12" s="85" t="s">
        <v>10</v>
      </c>
    </row>
    <row r="13" spans="2:8" ht="13.5" thickBot="1" x14ac:dyDescent="0.25">
      <c r="B13" s="65"/>
      <c r="C13" s="255" t="s">
        <v>14</v>
      </c>
      <c r="D13" s="255"/>
      <c r="E13" s="255"/>
      <c r="F13" s="255"/>
      <c r="G13" s="255"/>
      <c r="H13" s="255"/>
    </row>
    <row r="14" spans="2:8" x14ac:dyDescent="0.2">
      <c r="B14" s="65"/>
      <c r="C14" s="10" t="s">
        <v>21</v>
      </c>
      <c r="D14" s="98">
        <v>50</v>
      </c>
      <c r="E14" s="98">
        <v>50</v>
      </c>
      <c r="F14" s="98">
        <v>20</v>
      </c>
      <c r="G14" s="98">
        <v>30</v>
      </c>
      <c r="H14" s="94">
        <v>150</v>
      </c>
    </row>
    <row r="15" spans="2:8" x14ac:dyDescent="0.2">
      <c r="B15" s="65"/>
      <c r="C15" s="10" t="s">
        <v>22</v>
      </c>
      <c r="D15" s="98">
        <v>38</v>
      </c>
      <c r="E15" s="98">
        <v>38</v>
      </c>
      <c r="F15" s="98">
        <v>20</v>
      </c>
      <c r="G15" s="98">
        <v>12</v>
      </c>
      <c r="H15" s="94">
        <v>108</v>
      </c>
    </row>
    <row r="16" spans="2:8" x14ac:dyDescent="0.2">
      <c r="B16" s="65"/>
      <c r="C16" s="10" t="s">
        <v>23</v>
      </c>
      <c r="D16" s="98">
        <v>29</v>
      </c>
      <c r="E16" s="98">
        <v>30</v>
      </c>
      <c r="F16" s="98">
        <v>12</v>
      </c>
      <c r="G16" s="98">
        <v>0</v>
      </c>
      <c r="H16" s="94">
        <v>71</v>
      </c>
    </row>
    <row r="17" spans="2:8" x14ac:dyDescent="0.2">
      <c r="B17" s="65"/>
      <c r="C17" s="10" t="s">
        <v>24</v>
      </c>
      <c r="D17" s="98">
        <v>8</v>
      </c>
      <c r="E17" s="98">
        <v>8</v>
      </c>
      <c r="F17" s="98">
        <v>8</v>
      </c>
      <c r="G17" s="98">
        <v>0</v>
      </c>
      <c r="H17" s="94">
        <v>24</v>
      </c>
    </row>
    <row r="18" spans="2:8" x14ac:dyDescent="0.2">
      <c r="B18" s="65"/>
      <c r="C18" s="10" t="s">
        <v>25</v>
      </c>
      <c r="D18" s="98">
        <v>14</v>
      </c>
      <c r="E18" s="98">
        <v>13</v>
      </c>
      <c r="F18" s="98">
        <v>8</v>
      </c>
      <c r="G18" s="98">
        <v>0</v>
      </c>
      <c r="H18" s="94">
        <v>35</v>
      </c>
    </row>
    <row r="19" spans="2:8" x14ac:dyDescent="0.2">
      <c r="B19" s="65"/>
      <c r="C19" s="10" t="s">
        <v>26</v>
      </c>
      <c r="D19" s="98">
        <v>30</v>
      </c>
      <c r="E19" s="98">
        <v>30</v>
      </c>
      <c r="F19" s="98">
        <v>12</v>
      </c>
      <c r="G19" s="98">
        <v>10</v>
      </c>
      <c r="H19" s="94">
        <v>82</v>
      </c>
    </row>
    <row r="20" spans="2:8" x14ac:dyDescent="0.2">
      <c r="B20" s="65"/>
      <c r="C20" s="10" t="s">
        <v>27</v>
      </c>
      <c r="D20" s="98">
        <v>20</v>
      </c>
      <c r="E20" s="98">
        <v>20</v>
      </c>
      <c r="F20" s="98">
        <v>8</v>
      </c>
      <c r="G20" s="98">
        <v>19</v>
      </c>
      <c r="H20" s="94">
        <v>67</v>
      </c>
    </row>
    <row r="21" spans="2:8" x14ac:dyDescent="0.2">
      <c r="B21" s="65"/>
      <c r="C21" s="10" t="s">
        <v>28</v>
      </c>
      <c r="D21" s="98">
        <v>24</v>
      </c>
      <c r="E21" s="98">
        <v>24</v>
      </c>
      <c r="F21" s="98">
        <v>12</v>
      </c>
      <c r="G21" s="98">
        <v>0</v>
      </c>
      <c r="H21" s="94">
        <v>60</v>
      </c>
    </row>
    <row r="22" spans="2:8" x14ac:dyDescent="0.2">
      <c r="B22" s="65"/>
      <c r="C22" s="10" t="s">
        <v>29</v>
      </c>
      <c r="D22" s="98">
        <v>14</v>
      </c>
      <c r="E22" s="98">
        <v>14</v>
      </c>
      <c r="F22" s="98">
        <v>8</v>
      </c>
      <c r="G22" s="98">
        <v>0</v>
      </c>
      <c r="H22" s="94">
        <v>36</v>
      </c>
    </row>
    <row r="23" spans="2:8" x14ac:dyDescent="0.2">
      <c r="B23" s="65"/>
      <c r="C23" s="83" t="s">
        <v>11</v>
      </c>
      <c r="D23" s="97">
        <v>227</v>
      </c>
      <c r="E23" s="97">
        <v>227</v>
      </c>
      <c r="F23" s="97">
        <v>108</v>
      </c>
      <c r="G23" s="97">
        <v>71</v>
      </c>
      <c r="H23" s="99">
        <v>633</v>
      </c>
    </row>
    <row r="24" spans="2:8" ht="13.5" thickBot="1" x14ac:dyDescent="0.25">
      <c r="B24" s="65"/>
      <c r="C24" s="256" t="s">
        <v>13</v>
      </c>
      <c r="D24" s="256"/>
      <c r="E24" s="256"/>
      <c r="F24" s="256"/>
      <c r="G24" s="256"/>
      <c r="H24" s="256"/>
    </row>
    <row r="25" spans="2:8" x14ac:dyDescent="0.2">
      <c r="B25" s="65"/>
      <c r="C25" s="10" t="s">
        <v>21</v>
      </c>
      <c r="D25" s="100">
        <v>10</v>
      </c>
      <c r="E25" s="101">
        <v>10</v>
      </c>
      <c r="F25" s="101">
        <v>0</v>
      </c>
      <c r="G25" s="101">
        <v>0</v>
      </c>
      <c r="H25" s="102">
        <v>20</v>
      </c>
    </row>
    <row r="26" spans="2:8" x14ac:dyDescent="0.2">
      <c r="B26" s="65"/>
      <c r="C26" s="10" t="s">
        <v>22</v>
      </c>
      <c r="D26" s="100">
        <v>20</v>
      </c>
      <c r="E26" s="101">
        <v>20</v>
      </c>
      <c r="F26" s="101">
        <v>0</v>
      </c>
      <c r="G26" s="101">
        <v>22</v>
      </c>
      <c r="H26" s="102">
        <v>52</v>
      </c>
    </row>
    <row r="27" spans="2:8" x14ac:dyDescent="0.2">
      <c r="B27" s="65"/>
      <c r="C27" s="10" t="s">
        <v>23</v>
      </c>
      <c r="D27" s="100">
        <v>10</v>
      </c>
      <c r="E27" s="101">
        <v>10</v>
      </c>
      <c r="F27" s="101">
        <v>0</v>
      </c>
      <c r="G27" s="101">
        <v>10</v>
      </c>
      <c r="H27" s="102">
        <v>30</v>
      </c>
    </row>
    <row r="28" spans="2:8" x14ac:dyDescent="0.2">
      <c r="B28" s="65"/>
      <c r="C28" s="10" t="s">
        <v>24</v>
      </c>
      <c r="D28" s="100">
        <v>5</v>
      </c>
      <c r="E28" s="101">
        <v>5</v>
      </c>
      <c r="F28" s="101">
        <v>0</v>
      </c>
      <c r="G28" s="101">
        <v>0</v>
      </c>
      <c r="H28" s="102">
        <v>10</v>
      </c>
    </row>
    <row r="29" spans="2:8" x14ac:dyDescent="0.2">
      <c r="B29" s="65"/>
      <c r="C29" s="10" t="s">
        <v>25</v>
      </c>
      <c r="D29" s="100">
        <v>10</v>
      </c>
      <c r="E29" s="101">
        <v>10</v>
      </c>
      <c r="F29" s="101">
        <v>0</v>
      </c>
      <c r="G29" s="101">
        <v>0</v>
      </c>
      <c r="H29" s="102">
        <v>20</v>
      </c>
    </row>
    <row r="30" spans="2:8" x14ac:dyDescent="0.2">
      <c r="B30" s="65"/>
      <c r="C30" s="10" t="s">
        <v>26</v>
      </c>
      <c r="D30" s="100">
        <v>10</v>
      </c>
      <c r="E30" s="101">
        <v>10</v>
      </c>
      <c r="F30" s="101">
        <v>1</v>
      </c>
      <c r="G30" s="101">
        <v>9</v>
      </c>
      <c r="H30" s="102">
        <v>30</v>
      </c>
    </row>
    <row r="31" spans="2:8" x14ac:dyDescent="0.2">
      <c r="B31" s="65"/>
      <c r="C31" s="10" t="s">
        <v>27</v>
      </c>
      <c r="D31" s="100">
        <v>5</v>
      </c>
      <c r="E31" s="101">
        <v>5</v>
      </c>
      <c r="F31" s="101">
        <v>0</v>
      </c>
      <c r="G31" s="101">
        <v>10</v>
      </c>
      <c r="H31" s="102">
        <v>20</v>
      </c>
    </row>
    <row r="32" spans="2:8" x14ac:dyDescent="0.2">
      <c r="B32" s="65"/>
      <c r="C32" s="10" t="s">
        <v>28</v>
      </c>
      <c r="D32" s="100">
        <v>10</v>
      </c>
      <c r="E32" s="101">
        <v>10</v>
      </c>
      <c r="F32" s="101">
        <v>0</v>
      </c>
      <c r="G32" s="101">
        <v>0</v>
      </c>
      <c r="H32" s="102">
        <v>20</v>
      </c>
    </row>
    <row r="33" spans="2:8" x14ac:dyDescent="0.2">
      <c r="B33" s="65"/>
      <c r="C33" s="10" t="s">
        <v>29</v>
      </c>
      <c r="D33" s="100">
        <v>5</v>
      </c>
      <c r="E33" s="101">
        <v>5</v>
      </c>
      <c r="F33" s="101">
        <v>0</v>
      </c>
      <c r="G33" s="101">
        <v>0</v>
      </c>
      <c r="H33" s="102">
        <v>10</v>
      </c>
    </row>
    <row r="34" spans="2:8" ht="13.5" thickBot="1" x14ac:dyDescent="0.25">
      <c r="B34" s="65"/>
      <c r="C34" s="79" t="s">
        <v>9</v>
      </c>
      <c r="D34" s="103">
        <v>17</v>
      </c>
      <c r="E34" s="104">
        <v>6</v>
      </c>
      <c r="F34" s="104">
        <v>0</v>
      </c>
      <c r="G34" s="104">
        <v>0</v>
      </c>
      <c r="H34" s="104">
        <v>23</v>
      </c>
    </row>
    <row r="35" spans="2:8" x14ac:dyDescent="0.2">
      <c r="B35" s="65"/>
      <c r="C35" s="82" t="s">
        <v>12</v>
      </c>
      <c r="D35" s="92">
        <v>102</v>
      </c>
      <c r="E35" s="92">
        <v>91</v>
      </c>
      <c r="F35" s="92">
        <v>1</v>
      </c>
      <c r="G35" s="92">
        <v>51</v>
      </c>
      <c r="H35" s="92">
        <v>245</v>
      </c>
    </row>
    <row r="36" spans="2:8" ht="13.5" thickBot="1" x14ac:dyDescent="0.25">
      <c r="B36" s="65"/>
      <c r="C36" s="257" t="s">
        <v>15</v>
      </c>
      <c r="D36" s="257"/>
      <c r="E36" s="257"/>
      <c r="F36" s="257"/>
      <c r="G36" s="257"/>
      <c r="H36" s="257"/>
    </row>
    <row r="37" spans="2:8" x14ac:dyDescent="0.2">
      <c r="B37" s="65"/>
      <c r="C37" s="10" t="s">
        <v>21</v>
      </c>
      <c r="D37" s="105">
        <v>60</v>
      </c>
      <c r="E37" s="105">
        <v>60</v>
      </c>
      <c r="F37" s="105">
        <v>20</v>
      </c>
      <c r="G37" s="105">
        <v>30</v>
      </c>
      <c r="H37" s="94">
        <v>170</v>
      </c>
    </row>
    <row r="38" spans="2:8" x14ac:dyDescent="0.2">
      <c r="B38" s="65"/>
      <c r="C38" s="10" t="s">
        <v>22</v>
      </c>
      <c r="D38" s="105">
        <v>53</v>
      </c>
      <c r="E38" s="105">
        <v>53</v>
      </c>
      <c r="F38" s="105">
        <v>20</v>
      </c>
      <c r="G38" s="105">
        <v>34</v>
      </c>
      <c r="H38" s="94">
        <v>160</v>
      </c>
    </row>
    <row r="39" spans="2:8" x14ac:dyDescent="0.2">
      <c r="B39" s="65"/>
      <c r="C39" s="10" t="s">
        <v>23</v>
      </c>
      <c r="D39" s="105">
        <v>39</v>
      </c>
      <c r="E39" s="105">
        <v>40</v>
      </c>
      <c r="F39" s="105">
        <v>12</v>
      </c>
      <c r="G39" s="105">
        <v>10</v>
      </c>
      <c r="H39" s="94">
        <v>101</v>
      </c>
    </row>
    <row r="40" spans="2:8" x14ac:dyDescent="0.2">
      <c r="B40" s="65"/>
      <c r="C40" s="10" t="s">
        <v>24</v>
      </c>
      <c r="D40" s="105">
        <v>13</v>
      </c>
      <c r="E40" s="105">
        <v>13</v>
      </c>
      <c r="F40" s="105">
        <v>8</v>
      </c>
      <c r="G40" s="105">
        <v>0</v>
      </c>
      <c r="H40" s="94">
        <v>34</v>
      </c>
    </row>
    <row r="41" spans="2:8" x14ac:dyDescent="0.2">
      <c r="B41" s="65"/>
      <c r="C41" s="10" t="s">
        <v>25</v>
      </c>
      <c r="D41" s="105">
        <v>24</v>
      </c>
      <c r="E41" s="105">
        <v>23</v>
      </c>
      <c r="F41" s="105">
        <v>8</v>
      </c>
      <c r="G41" s="105">
        <v>0</v>
      </c>
      <c r="H41" s="94">
        <v>55</v>
      </c>
    </row>
    <row r="42" spans="2:8" x14ac:dyDescent="0.2">
      <c r="B42" s="65"/>
      <c r="C42" s="10" t="s">
        <v>26</v>
      </c>
      <c r="D42" s="105">
        <v>40</v>
      </c>
      <c r="E42" s="105">
        <v>40</v>
      </c>
      <c r="F42" s="105">
        <v>13</v>
      </c>
      <c r="G42" s="105">
        <v>19</v>
      </c>
      <c r="H42" s="94">
        <v>112</v>
      </c>
    </row>
    <row r="43" spans="2:8" x14ac:dyDescent="0.2">
      <c r="B43" s="65"/>
      <c r="C43" s="10" t="s">
        <v>27</v>
      </c>
      <c r="D43" s="105">
        <v>25</v>
      </c>
      <c r="E43" s="105">
        <v>25</v>
      </c>
      <c r="F43" s="105">
        <v>8</v>
      </c>
      <c r="G43" s="105">
        <v>29</v>
      </c>
      <c r="H43" s="94">
        <v>87</v>
      </c>
    </row>
    <row r="44" spans="2:8" x14ac:dyDescent="0.2">
      <c r="B44" s="65"/>
      <c r="C44" s="10" t="s">
        <v>28</v>
      </c>
      <c r="D44" s="105">
        <v>34</v>
      </c>
      <c r="E44" s="105">
        <v>34</v>
      </c>
      <c r="F44" s="105">
        <v>12</v>
      </c>
      <c r="G44" s="105">
        <v>0</v>
      </c>
      <c r="H44" s="94">
        <v>80</v>
      </c>
    </row>
    <row r="45" spans="2:8" x14ac:dyDescent="0.2">
      <c r="B45" s="65"/>
      <c r="C45" s="10" t="s">
        <v>29</v>
      </c>
      <c r="D45" s="105">
        <v>19</v>
      </c>
      <c r="E45" s="105">
        <v>19</v>
      </c>
      <c r="F45" s="105">
        <v>8</v>
      </c>
      <c r="G45" s="105">
        <v>0</v>
      </c>
      <c r="H45" s="94">
        <v>46</v>
      </c>
    </row>
    <row r="46" spans="2:8" x14ac:dyDescent="0.2">
      <c r="B46" s="65"/>
      <c r="C46" s="16" t="s">
        <v>9</v>
      </c>
      <c r="D46" s="106">
        <v>17</v>
      </c>
      <c r="E46" s="107">
        <v>6</v>
      </c>
      <c r="F46" s="107">
        <v>0</v>
      </c>
      <c r="G46" s="107">
        <v>0</v>
      </c>
      <c r="H46" s="107">
        <v>23</v>
      </c>
    </row>
    <row r="47" spans="2:8" ht="13.5" thickBot="1" x14ac:dyDescent="0.25">
      <c r="B47" s="65"/>
      <c r="C47" s="81" t="s">
        <v>5</v>
      </c>
      <c r="D47" s="113">
        <v>329</v>
      </c>
      <c r="E47" s="113">
        <v>318</v>
      </c>
      <c r="F47" s="113">
        <v>109</v>
      </c>
      <c r="G47" s="113">
        <v>122</v>
      </c>
      <c r="H47" s="113">
        <v>878</v>
      </c>
    </row>
    <row r="48" spans="2:8" x14ac:dyDescent="0.2">
      <c r="B48" s="65"/>
      <c r="C48" s="18" t="s">
        <v>43</v>
      </c>
      <c r="D48" s="7"/>
      <c r="E48" s="7"/>
      <c r="F48" s="7"/>
      <c r="G48" s="19"/>
      <c r="H48" s="7"/>
    </row>
    <row r="49" spans="2:8" x14ac:dyDescent="0.2">
      <c r="B49" s="65"/>
      <c r="C49" s="62" t="s">
        <v>17</v>
      </c>
      <c r="D49" s="21"/>
      <c r="E49" s="22"/>
      <c r="F49" s="7"/>
      <c r="G49" s="7"/>
      <c r="H49" s="7"/>
    </row>
    <row r="50" spans="2:8" x14ac:dyDescent="0.2">
      <c r="B50" s="65"/>
      <c r="C50" s="18" t="s">
        <v>67</v>
      </c>
      <c r="D50" s="18"/>
      <c r="E50" s="18"/>
      <c r="F50" s="18"/>
      <c r="G50" s="7"/>
      <c r="H50" s="7"/>
    </row>
    <row r="51" spans="2:8" x14ac:dyDescent="0.2">
      <c r="B51" s="65"/>
      <c r="C51" s="65"/>
      <c r="D51" s="65"/>
      <c r="E51" s="65"/>
      <c r="F51" s="65"/>
      <c r="G51" s="65"/>
      <c r="H51" s="65"/>
    </row>
    <row r="52" spans="2:8" x14ac:dyDescent="0.2">
      <c r="B52" s="65"/>
      <c r="C52" s="62"/>
      <c r="D52" s="20"/>
      <c r="E52" s="35"/>
      <c r="F52" s="18"/>
      <c r="G52" s="18"/>
      <c r="H52" s="23" t="s">
        <v>45</v>
      </c>
    </row>
    <row r="53" spans="2:8" x14ac:dyDescent="0.2">
      <c r="B53" s="65"/>
      <c r="C53" s="18"/>
      <c r="D53" s="18"/>
      <c r="E53" s="18"/>
      <c r="F53" s="18"/>
      <c r="G53" s="18"/>
      <c r="H53" s="18"/>
    </row>
  </sheetData>
  <mergeCells count="6">
    <mergeCell ref="C36:H36"/>
    <mergeCell ref="B8:H8"/>
    <mergeCell ref="B9:H9"/>
    <mergeCell ref="D11:H11"/>
    <mergeCell ref="C13:H13"/>
    <mergeCell ref="C24:H24"/>
  </mergeCells>
  <hyperlinks>
    <hyperlink ref="H52" location="ÍNDICE!A1" display="Índice"/>
  </hyperlink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53"/>
  <sheetViews>
    <sheetView showGridLines="0" showRowColHeaders="0" workbookViewId="0">
      <selection activeCell="H52" sqref="H52"/>
    </sheetView>
  </sheetViews>
  <sheetFormatPr baseColWidth="10" defaultRowHeight="12.75" x14ac:dyDescent="0.2"/>
  <cols>
    <col min="3" max="3" width="25.7109375" customWidth="1"/>
  </cols>
  <sheetData>
    <row r="8" spans="2:8" ht="15" x14ac:dyDescent="0.25">
      <c r="B8" s="274" t="s">
        <v>16</v>
      </c>
      <c r="C8" s="274"/>
      <c r="D8" s="274"/>
      <c r="E8" s="274"/>
      <c r="F8" s="274"/>
      <c r="G8" s="274"/>
      <c r="H8" s="274"/>
    </row>
    <row r="9" spans="2:8" ht="15" x14ac:dyDescent="0.25">
      <c r="B9" s="254" t="s">
        <v>70</v>
      </c>
      <c r="C9" s="254"/>
      <c r="D9" s="254"/>
      <c r="E9" s="254"/>
      <c r="F9" s="254"/>
      <c r="G9" s="254"/>
      <c r="H9" s="254"/>
    </row>
    <row r="10" spans="2:8" x14ac:dyDescent="0.2">
      <c r="B10" s="65"/>
      <c r="C10" s="2"/>
      <c r="D10" s="2"/>
      <c r="E10" s="2"/>
      <c r="F10" s="2"/>
      <c r="G10" s="2"/>
      <c r="H10" s="2"/>
    </row>
    <row r="11" spans="2:8" x14ac:dyDescent="0.2">
      <c r="B11" s="65"/>
      <c r="C11" s="8" t="s">
        <v>1</v>
      </c>
      <c r="D11" s="275">
        <v>2014</v>
      </c>
      <c r="E11" s="275"/>
      <c r="F11" s="275"/>
      <c r="G11" s="275"/>
      <c r="H11" s="275"/>
    </row>
    <row r="12" spans="2:8" ht="13.5" thickBot="1" x14ac:dyDescent="0.25">
      <c r="B12" s="65"/>
      <c r="C12" s="85" t="s">
        <v>2</v>
      </c>
      <c r="D12" s="85" t="s">
        <v>3</v>
      </c>
      <c r="E12" s="85" t="s">
        <v>4</v>
      </c>
      <c r="F12" s="85" t="s">
        <v>0</v>
      </c>
      <c r="G12" s="85" t="s">
        <v>42</v>
      </c>
      <c r="H12" s="85" t="s">
        <v>10</v>
      </c>
    </row>
    <row r="13" spans="2:8" ht="13.5" thickBot="1" x14ac:dyDescent="0.25">
      <c r="B13" s="65"/>
      <c r="C13" s="255" t="s">
        <v>14</v>
      </c>
      <c r="D13" s="255"/>
      <c r="E13" s="255"/>
      <c r="F13" s="255"/>
      <c r="G13" s="255"/>
      <c r="H13" s="255"/>
    </row>
    <row r="14" spans="2:8" x14ac:dyDescent="0.2">
      <c r="B14" s="65"/>
      <c r="C14" s="10" t="s">
        <v>21</v>
      </c>
      <c r="D14" s="93">
        <v>50</v>
      </c>
      <c r="E14" s="93">
        <v>50</v>
      </c>
      <c r="F14" s="93">
        <v>20</v>
      </c>
      <c r="G14" s="93">
        <v>30</v>
      </c>
      <c r="H14" s="94">
        <v>150</v>
      </c>
    </row>
    <row r="15" spans="2:8" x14ac:dyDescent="0.2">
      <c r="B15" s="65"/>
      <c r="C15" s="10" t="s">
        <v>22</v>
      </c>
      <c r="D15" s="93">
        <v>38</v>
      </c>
      <c r="E15" s="93">
        <v>38</v>
      </c>
      <c r="F15" s="93">
        <v>20</v>
      </c>
      <c r="G15" s="93">
        <v>12</v>
      </c>
      <c r="H15" s="94">
        <v>108</v>
      </c>
    </row>
    <row r="16" spans="2:8" x14ac:dyDescent="0.2">
      <c r="B16" s="65"/>
      <c r="C16" s="10" t="s">
        <v>23</v>
      </c>
      <c r="D16" s="93">
        <v>29</v>
      </c>
      <c r="E16" s="93">
        <v>30</v>
      </c>
      <c r="F16" s="93">
        <v>12</v>
      </c>
      <c r="G16" s="93">
        <v>0</v>
      </c>
      <c r="H16" s="94">
        <v>71</v>
      </c>
    </row>
    <row r="17" spans="2:8" x14ac:dyDescent="0.2">
      <c r="B17" s="65"/>
      <c r="C17" s="10" t="s">
        <v>24</v>
      </c>
      <c r="D17" s="93">
        <v>8</v>
      </c>
      <c r="E17" s="93">
        <v>8</v>
      </c>
      <c r="F17" s="93">
        <v>8</v>
      </c>
      <c r="G17" s="93">
        <v>0</v>
      </c>
      <c r="H17" s="94">
        <v>24</v>
      </c>
    </row>
    <row r="18" spans="2:8" x14ac:dyDescent="0.2">
      <c r="B18" s="65"/>
      <c r="C18" s="10" t="s">
        <v>25</v>
      </c>
      <c r="D18" s="93">
        <v>14</v>
      </c>
      <c r="E18" s="93">
        <v>13</v>
      </c>
      <c r="F18" s="93">
        <v>8</v>
      </c>
      <c r="G18" s="93">
        <v>0</v>
      </c>
      <c r="H18" s="94">
        <v>35</v>
      </c>
    </row>
    <row r="19" spans="2:8" x14ac:dyDescent="0.2">
      <c r="B19" s="65"/>
      <c r="C19" s="10" t="s">
        <v>26</v>
      </c>
      <c r="D19" s="93">
        <v>29</v>
      </c>
      <c r="E19" s="93">
        <v>30</v>
      </c>
      <c r="F19" s="93">
        <v>12</v>
      </c>
      <c r="G19" s="93">
        <v>10</v>
      </c>
      <c r="H19" s="94">
        <v>81</v>
      </c>
    </row>
    <row r="20" spans="2:8" x14ac:dyDescent="0.2">
      <c r="B20" s="65"/>
      <c r="C20" s="10" t="s">
        <v>27</v>
      </c>
      <c r="D20" s="93">
        <v>20</v>
      </c>
      <c r="E20" s="93">
        <v>20</v>
      </c>
      <c r="F20" s="93">
        <v>8</v>
      </c>
      <c r="G20" s="93">
        <v>20</v>
      </c>
      <c r="H20" s="94">
        <v>68</v>
      </c>
    </row>
    <row r="21" spans="2:8" x14ac:dyDescent="0.2">
      <c r="B21" s="65"/>
      <c r="C21" s="10" t="s">
        <v>28</v>
      </c>
      <c r="D21" s="93">
        <v>24</v>
      </c>
      <c r="E21" s="93">
        <v>24</v>
      </c>
      <c r="F21" s="93">
        <v>12</v>
      </c>
      <c r="G21" s="93">
        <v>0</v>
      </c>
      <c r="H21" s="94">
        <v>60</v>
      </c>
    </row>
    <row r="22" spans="2:8" x14ac:dyDescent="0.2">
      <c r="B22" s="65"/>
      <c r="C22" s="10" t="s">
        <v>29</v>
      </c>
      <c r="D22" s="93">
        <v>14</v>
      </c>
      <c r="E22" s="93">
        <v>14</v>
      </c>
      <c r="F22" s="93">
        <v>8</v>
      </c>
      <c r="G22" s="93">
        <v>0</v>
      </c>
      <c r="H22" s="94">
        <v>36</v>
      </c>
    </row>
    <row r="23" spans="2:8" x14ac:dyDescent="0.2">
      <c r="B23" s="65"/>
      <c r="C23" s="83" t="s">
        <v>11</v>
      </c>
      <c r="D23" s="97">
        <v>226</v>
      </c>
      <c r="E23" s="97">
        <v>227</v>
      </c>
      <c r="F23" s="97">
        <v>108</v>
      </c>
      <c r="G23" s="97">
        <v>72</v>
      </c>
      <c r="H23" s="95">
        <v>633</v>
      </c>
    </row>
    <row r="24" spans="2:8" ht="13.5" thickBot="1" x14ac:dyDescent="0.25">
      <c r="B24" s="65"/>
      <c r="C24" s="256" t="s">
        <v>13</v>
      </c>
      <c r="D24" s="256"/>
      <c r="E24" s="256"/>
      <c r="F24" s="256"/>
      <c r="G24" s="256"/>
      <c r="H24" s="256"/>
    </row>
    <row r="25" spans="2:8" x14ac:dyDescent="0.2">
      <c r="B25" s="65"/>
      <c r="C25" s="10" t="s">
        <v>21</v>
      </c>
      <c r="D25" s="86">
        <v>10</v>
      </c>
      <c r="E25" s="87">
        <v>10</v>
      </c>
      <c r="F25" s="87">
        <v>0</v>
      </c>
      <c r="G25" s="87">
        <v>0</v>
      </c>
      <c r="H25" s="88">
        <v>20</v>
      </c>
    </row>
    <row r="26" spans="2:8" x14ac:dyDescent="0.2">
      <c r="B26" s="65"/>
      <c r="C26" s="10" t="s">
        <v>22</v>
      </c>
      <c r="D26" s="86">
        <v>20</v>
      </c>
      <c r="E26" s="87">
        <v>20</v>
      </c>
      <c r="F26" s="87">
        <v>0</v>
      </c>
      <c r="G26" s="87">
        <v>20</v>
      </c>
      <c r="H26" s="88">
        <v>60</v>
      </c>
    </row>
    <row r="27" spans="2:8" x14ac:dyDescent="0.2">
      <c r="B27" s="65"/>
      <c r="C27" s="10" t="s">
        <v>23</v>
      </c>
      <c r="D27" s="86">
        <v>10</v>
      </c>
      <c r="E27" s="87">
        <v>10</v>
      </c>
      <c r="F27" s="87">
        <v>0</v>
      </c>
      <c r="G27" s="87">
        <v>10</v>
      </c>
      <c r="H27" s="88">
        <v>30</v>
      </c>
    </row>
    <row r="28" spans="2:8" x14ac:dyDescent="0.2">
      <c r="B28" s="65"/>
      <c r="C28" s="10" t="s">
        <v>24</v>
      </c>
      <c r="D28" s="86">
        <v>5</v>
      </c>
      <c r="E28" s="87">
        <v>5</v>
      </c>
      <c r="F28" s="87">
        <v>0</v>
      </c>
      <c r="G28" s="87">
        <v>0</v>
      </c>
      <c r="H28" s="88">
        <v>10</v>
      </c>
    </row>
    <row r="29" spans="2:8" x14ac:dyDescent="0.2">
      <c r="B29" s="65"/>
      <c r="C29" s="10" t="s">
        <v>25</v>
      </c>
      <c r="D29" s="86">
        <v>10</v>
      </c>
      <c r="E29" s="87">
        <v>10</v>
      </c>
      <c r="F29" s="87">
        <v>0</v>
      </c>
      <c r="G29" s="87">
        <v>0</v>
      </c>
      <c r="H29" s="88">
        <v>20</v>
      </c>
    </row>
    <row r="30" spans="2:8" x14ac:dyDescent="0.2">
      <c r="B30" s="65"/>
      <c r="C30" s="10" t="s">
        <v>26</v>
      </c>
      <c r="D30" s="86">
        <v>10</v>
      </c>
      <c r="E30" s="87">
        <v>10</v>
      </c>
      <c r="F30" s="87">
        <v>1</v>
      </c>
      <c r="G30" s="87">
        <v>0</v>
      </c>
      <c r="H30" s="88">
        <v>21</v>
      </c>
    </row>
    <row r="31" spans="2:8" x14ac:dyDescent="0.2">
      <c r="B31" s="65"/>
      <c r="C31" s="10" t="s">
        <v>27</v>
      </c>
      <c r="D31" s="86">
        <v>5</v>
      </c>
      <c r="E31" s="87">
        <v>5</v>
      </c>
      <c r="F31" s="87">
        <v>0</v>
      </c>
      <c r="G31" s="87">
        <v>10</v>
      </c>
      <c r="H31" s="88">
        <v>20</v>
      </c>
    </row>
    <row r="32" spans="2:8" x14ac:dyDescent="0.2">
      <c r="B32" s="65"/>
      <c r="C32" s="10" t="s">
        <v>28</v>
      </c>
      <c r="D32" s="86">
        <v>10</v>
      </c>
      <c r="E32" s="87">
        <v>10</v>
      </c>
      <c r="F32" s="87">
        <v>0</v>
      </c>
      <c r="G32" s="87">
        <v>0</v>
      </c>
      <c r="H32" s="88">
        <v>20</v>
      </c>
    </row>
    <row r="33" spans="2:8" x14ac:dyDescent="0.2">
      <c r="B33" s="65"/>
      <c r="C33" s="10" t="s">
        <v>29</v>
      </c>
      <c r="D33" s="86">
        <v>5</v>
      </c>
      <c r="E33" s="87">
        <v>5</v>
      </c>
      <c r="F33" s="87">
        <v>0</v>
      </c>
      <c r="G33" s="87">
        <v>0</v>
      </c>
      <c r="H33" s="88">
        <v>10</v>
      </c>
    </row>
    <row r="34" spans="2:8" ht="13.5" thickBot="1" x14ac:dyDescent="0.25">
      <c r="B34" s="65"/>
      <c r="C34" s="79" t="s">
        <v>9</v>
      </c>
      <c r="D34" s="89">
        <v>17</v>
      </c>
      <c r="E34" s="90">
        <v>6</v>
      </c>
      <c r="F34" s="90">
        <v>0</v>
      </c>
      <c r="G34" s="90">
        <v>0</v>
      </c>
      <c r="H34" s="90">
        <v>23</v>
      </c>
    </row>
    <row r="35" spans="2:8" x14ac:dyDescent="0.2">
      <c r="B35" s="65"/>
      <c r="C35" s="82" t="s">
        <v>12</v>
      </c>
      <c r="D35" s="91">
        <v>102</v>
      </c>
      <c r="E35" s="91">
        <v>91</v>
      </c>
      <c r="F35" s="91">
        <v>1</v>
      </c>
      <c r="G35" s="91">
        <v>40</v>
      </c>
      <c r="H35" s="92">
        <v>234</v>
      </c>
    </row>
    <row r="36" spans="2:8" ht="13.5" thickBot="1" x14ac:dyDescent="0.25">
      <c r="B36" s="65"/>
      <c r="C36" s="257" t="s">
        <v>15</v>
      </c>
      <c r="D36" s="257"/>
      <c r="E36" s="257"/>
      <c r="F36" s="257"/>
      <c r="G36" s="257"/>
      <c r="H36" s="257"/>
    </row>
    <row r="37" spans="2:8" x14ac:dyDescent="0.2">
      <c r="B37" s="65"/>
      <c r="C37" s="10" t="s">
        <v>21</v>
      </c>
      <c r="D37" s="96">
        <v>60</v>
      </c>
      <c r="E37" s="96">
        <v>60</v>
      </c>
      <c r="F37" s="96">
        <v>20</v>
      </c>
      <c r="G37" s="96">
        <v>30</v>
      </c>
      <c r="H37" s="96">
        <v>170</v>
      </c>
    </row>
    <row r="38" spans="2:8" x14ac:dyDescent="0.2">
      <c r="B38" s="65"/>
      <c r="C38" s="10" t="s">
        <v>22</v>
      </c>
      <c r="D38" s="96">
        <v>58</v>
      </c>
      <c r="E38" s="96">
        <v>58</v>
      </c>
      <c r="F38" s="96">
        <v>20</v>
      </c>
      <c r="G38" s="96">
        <v>32</v>
      </c>
      <c r="H38" s="96">
        <v>168</v>
      </c>
    </row>
    <row r="39" spans="2:8" x14ac:dyDescent="0.2">
      <c r="B39" s="65"/>
      <c r="C39" s="10" t="s">
        <v>23</v>
      </c>
      <c r="D39" s="96">
        <v>39</v>
      </c>
      <c r="E39" s="96">
        <v>40</v>
      </c>
      <c r="F39" s="96">
        <v>12</v>
      </c>
      <c r="G39" s="96">
        <v>10</v>
      </c>
      <c r="H39" s="96">
        <v>101</v>
      </c>
    </row>
    <row r="40" spans="2:8" x14ac:dyDescent="0.2">
      <c r="B40" s="65"/>
      <c r="C40" s="10" t="s">
        <v>24</v>
      </c>
      <c r="D40" s="96">
        <v>13</v>
      </c>
      <c r="E40" s="96">
        <v>13</v>
      </c>
      <c r="F40" s="96">
        <v>8</v>
      </c>
      <c r="G40" s="96">
        <v>0</v>
      </c>
      <c r="H40" s="96">
        <v>34</v>
      </c>
    </row>
    <row r="41" spans="2:8" x14ac:dyDescent="0.2">
      <c r="B41" s="65"/>
      <c r="C41" s="10" t="s">
        <v>25</v>
      </c>
      <c r="D41" s="96">
        <v>24</v>
      </c>
      <c r="E41" s="96">
        <v>23</v>
      </c>
      <c r="F41" s="96">
        <v>8</v>
      </c>
      <c r="G41" s="96">
        <v>0</v>
      </c>
      <c r="H41" s="96">
        <v>55</v>
      </c>
    </row>
    <row r="42" spans="2:8" x14ac:dyDescent="0.2">
      <c r="B42" s="65"/>
      <c r="C42" s="10" t="s">
        <v>26</v>
      </c>
      <c r="D42" s="96">
        <v>39</v>
      </c>
      <c r="E42" s="96">
        <v>40</v>
      </c>
      <c r="F42" s="96">
        <v>13</v>
      </c>
      <c r="G42" s="96">
        <v>10</v>
      </c>
      <c r="H42" s="96">
        <v>102</v>
      </c>
    </row>
    <row r="43" spans="2:8" x14ac:dyDescent="0.2">
      <c r="B43" s="65"/>
      <c r="C43" s="10" t="s">
        <v>27</v>
      </c>
      <c r="D43" s="96">
        <v>25</v>
      </c>
      <c r="E43" s="96">
        <v>25</v>
      </c>
      <c r="F43" s="96">
        <v>8</v>
      </c>
      <c r="G43" s="96">
        <v>30</v>
      </c>
      <c r="H43" s="96">
        <v>88</v>
      </c>
    </row>
    <row r="44" spans="2:8" x14ac:dyDescent="0.2">
      <c r="B44" s="65"/>
      <c r="C44" s="10" t="s">
        <v>28</v>
      </c>
      <c r="D44" s="96">
        <v>34</v>
      </c>
      <c r="E44" s="96">
        <v>34</v>
      </c>
      <c r="F44" s="96">
        <v>12</v>
      </c>
      <c r="G44" s="96">
        <v>0</v>
      </c>
      <c r="H44" s="96">
        <v>80</v>
      </c>
    </row>
    <row r="45" spans="2:8" x14ac:dyDescent="0.2">
      <c r="B45" s="65"/>
      <c r="C45" s="10" t="s">
        <v>29</v>
      </c>
      <c r="D45" s="96">
        <v>19</v>
      </c>
      <c r="E45" s="96">
        <v>19</v>
      </c>
      <c r="F45" s="96">
        <v>8</v>
      </c>
      <c r="G45" s="96">
        <v>0</v>
      </c>
      <c r="H45" s="96">
        <v>46</v>
      </c>
    </row>
    <row r="46" spans="2:8" x14ac:dyDescent="0.2">
      <c r="B46" s="65"/>
      <c r="C46" s="16" t="s">
        <v>9</v>
      </c>
      <c r="D46" s="96">
        <v>17</v>
      </c>
      <c r="E46" s="96">
        <v>6</v>
      </c>
      <c r="F46" s="96">
        <v>0</v>
      </c>
      <c r="G46" s="96">
        <v>0</v>
      </c>
      <c r="H46" s="96">
        <v>23</v>
      </c>
    </row>
    <row r="47" spans="2:8" x14ac:dyDescent="0.2">
      <c r="B47" s="65"/>
      <c r="C47" s="83" t="s">
        <v>5</v>
      </c>
      <c r="D47" s="97">
        <v>328</v>
      </c>
      <c r="E47" s="97">
        <v>318</v>
      </c>
      <c r="F47" s="97">
        <v>109</v>
      </c>
      <c r="G47" s="97">
        <v>112</v>
      </c>
      <c r="H47" s="95">
        <v>867</v>
      </c>
    </row>
    <row r="48" spans="2:8" x14ac:dyDescent="0.2">
      <c r="B48" s="65"/>
      <c r="C48" s="18" t="s">
        <v>43</v>
      </c>
      <c r="D48" s="7"/>
      <c r="E48" s="7"/>
      <c r="F48" s="7"/>
      <c r="G48" s="19"/>
      <c r="H48" s="7"/>
    </row>
    <row r="49" spans="2:8" x14ac:dyDescent="0.2">
      <c r="B49" s="65"/>
      <c r="C49" s="62" t="s">
        <v>17</v>
      </c>
      <c r="D49" s="21"/>
      <c r="E49" s="22"/>
      <c r="F49" s="7"/>
      <c r="G49" s="7"/>
      <c r="H49" s="7"/>
    </row>
    <row r="50" spans="2:8" x14ac:dyDescent="0.2">
      <c r="B50" s="65"/>
      <c r="C50" s="18" t="s">
        <v>69</v>
      </c>
      <c r="D50" s="18"/>
      <c r="E50" s="18"/>
      <c r="F50" s="18"/>
      <c r="G50" s="7"/>
      <c r="H50" s="7"/>
    </row>
    <row r="51" spans="2:8" x14ac:dyDescent="0.2">
      <c r="B51" s="65"/>
      <c r="C51" s="65"/>
      <c r="D51" s="65"/>
      <c r="E51" s="65"/>
      <c r="F51" s="65"/>
      <c r="G51" s="65"/>
      <c r="H51" s="65"/>
    </row>
    <row r="52" spans="2:8" x14ac:dyDescent="0.2">
      <c r="B52" s="65"/>
      <c r="C52" s="62"/>
      <c r="D52" s="20"/>
      <c r="E52" s="35"/>
      <c r="F52" s="18"/>
      <c r="G52" s="18"/>
      <c r="H52" s="23" t="s">
        <v>45</v>
      </c>
    </row>
    <row r="53" spans="2:8" x14ac:dyDescent="0.2">
      <c r="B53" s="65"/>
      <c r="C53" s="18"/>
      <c r="D53" s="18"/>
      <c r="E53" s="18"/>
      <c r="F53" s="18"/>
      <c r="G53" s="18"/>
      <c r="H53" s="18"/>
    </row>
  </sheetData>
  <mergeCells count="6">
    <mergeCell ref="C36:H36"/>
    <mergeCell ref="B8:H8"/>
    <mergeCell ref="B9:H9"/>
    <mergeCell ref="D11:H11"/>
    <mergeCell ref="C13:H13"/>
    <mergeCell ref="C24:H24"/>
  </mergeCells>
  <hyperlinks>
    <hyperlink ref="H52" location="ÍNDICE!A1" display="Índice"/>
  </hyperlinks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53"/>
  <sheetViews>
    <sheetView showGridLines="0" showRowColHeaders="0" workbookViewId="0">
      <selection activeCell="H52" sqref="H52"/>
    </sheetView>
  </sheetViews>
  <sheetFormatPr baseColWidth="10" defaultRowHeight="12.75" x14ac:dyDescent="0.2"/>
  <cols>
    <col min="3" max="3" width="25.7109375" customWidth="1"/>
  </cols>
  <sheetData>
    <row r="8" spans="2:8" ht="15" x14ac:dyDescent="0.25">
      <c r="B8" s="274" t="s">
        <v>16</v>
      </c>
      <c r="C8" s="274"/>
      <c r="D8" s="274"/>
      <c r="E8" s="274"/>
      <c r="F8" s="274"/>
      <c r="G8" s="274"/>
      <c r="H8" s="274"/>
    </row>
    <row r="9" spans="2:8" ht="15" x14ac:dyDescent="0.25">
      <c r="B9" s="254" t="s">
        <v>71</v>
      </c>
      <c r="C9" s="254"/>
      <c r="D9" s="254"/>
      <c r="E9" s="254"/>
      <c r="F9" s="254"/>
      <c r="G9" s="254"/>
      <c r="H9" s="254"/>
    </row>
    <row r="10" spans="2:8" x14ac:dyDescent="0.2">
      <c r="B10" s="65"/>
      <c r="C10" s="2"/>
      <c r="D10" s="2"/>
      <c r="E10" s="2"/>
      <c r="F10" s="2"/>
      <c r="G10" s="2"/>
      <c r="H10" s="2"/>
    </row>
    <row r="11" spans="2:8" x14ac:dyDescent="0.2">
      <c r="B11" s="65"/>
      <c r="C11" s="8" t="s">
        <v>1</v>
      </c>
      <c r="D11" s="275">
        <v>2013</v>
      </c>
      <c r="E11" s="275"/>
      <c r="F11" s="275"/>
      <c r="G11" s="275"/>
      <c r="H11" s="275"/>
    </row>
    <row r="12" spans="2:8" ht="13.5" thickBot="1" x14ac:dyDescent="0.25">
      <c r="B12" s="65"/>
      <c r="C12" s="85" t="s">
        <v>2</v>
      </c>
      <c r="D12" s="85" t="s">
        <v>3</v>
      </c>
      <c r="E12" s="85" t="s">
        <v>4</v>
      </c>
      <c r="F12" s="85" t="s">
        <v>0</v>
      </c>
      <c r="G12" s="85" t="s">
        <v>42</v>
      </c>
      <c r="H12" s="85" t="s">
        <v>10</v>
      </c>
    </row>
    <row r="13" spans="2:8" ht="13.5" thickBot="1" x14ac:dyDescent="0.25">
      <c r="B13" s="65"/>
      <c r="C13" s="255" t="s">
        <v>14</v>
      </c>
      <c r="D13" s="255"/>
      <c r="E13" s="255"/>
      <c r="F13" s="255"/>
      <c r="G13" s="255"/>
      <c r="H13" s="255"/>
    </row>
    <row r="14" spans="2:8" x14ac:dyDescent="0.2">
      <c r="B14" s="65"/>
      <c r="C14" s="10" t="s">
        <v>21</v>
      </c>
      <c r="D14" s="98">
        <v>50</v>
      </c>
      <c r="E14" s="98">
        <v>50</v>
      </c>
      <c r="F14" s="98">
        <v>20</v>
      </c>
      <c r="G14" s="98">
        <v>30</v>
      </c>
      <c r="H14" s="94">
        <v>150</v>
      </c>
    </row>
    <row r="15" spans="2:8" x14ac:dyDescent="0.2">
      <c r="B15" s="65"/>
      <c r="C15" s="10" t="s">
        <v>22</v>
      </c>
      <c r="D15" s="98">
        <v>38</v>
      </c>
      <c r="E15" s="98">
        <v>38</v>
      </c>
      <c r="F15" s="98">
        <v>20</v>
      </c>
      <c r="G15" s="98">
        <v>12</v>
      </c>
      <c r="H15" s="94">
        <v>108</v>
      </c>
    </row>
    <row r="16" spans="2:8" x14ac:dyDescent="0.2">
      <c r="B16" s="65"/>
      <c r="C16" s="10" t="s">
        <v>23</v>
      </c>
      <c r="D16" s="98">
        <v>29</v>
      </c>
      <c r="E16" s="98">
        <v>30</v>
      </c>
      <c r="F16" s="98">
        <v>12</v>
      </c>
      <c r="G16" s="98"/>
      <c r="H16" s="94">
        <v>71</v>
      </c>
    </row>
    <row r="17" spans="2:8" x14ac:dyDescent="0.2">
      <c r="B17" s="65"/>
      <c r="C17" s="10" t="s">
        <v>24</v>
      </c>
      <c r="D17" s="98">
        <v>8</v>
      </c>
      <c r="E17" s="98">
        <v>10</v>
      </c>
      <c r="F17" s="98">
        <v>8</v>
      </c>
      <c r="G17" s="98">
        <v>0</v>
      </c>
      <c r="H17" s="94">
        <v>26</v>
      </c>
    </row>
    <row r="18" spans="2:8" x14ac:dyDescent="0.2">
      <c r="B18" s="65"/>
      <c r="C18" s="10" t="s">
        <v>25</v>
      </c>
      <c r="D18" s="98">
        <v>14</v>
      </c>
      <c r="E18" s="98">
        <v>14</v>
      </c>
      <c r="F18" s="98">
        <v>8</v>
      </c>
      <c r="G18" s="98"/>
      <c r="H18" s="94">
        <v>36</v>
      </c>
    </row>
    <row r="19" spans="2:8" x14ac:dyDescent="0.2">
      <c r="B19" s="65"/>
      <c r="C19" s="10" t="s">
        <v>26</v>
      </c>
      <c r="D19" s="98">
        <v>29</v>
      </c>
      <c r="E19" s="98">
        <v>29</v>
      </c>
      <c r="F19" s="98">
        <v>12</v>
      </c>
      <c r="G19" s="98">
        <v>10</v>
      </c>
      <c r="H19" s="94">
        <v>80</v>
      </c>
    </row>
    <row r="20" spans="2:8" x14ac:dyDescent="0.2">
      <c r="B20" s="65"/>
      <c r="C20" s="10" t="s">
        <v>27</v>
      </c>
      <c r="D20" s="98">
        <v>20</v>
      </c>
      <c r="E20" s="98">
        <v>20</v>
      </c>
      <c r="F20" s="98">
        <v>8</v>
      </c>
      <c r="G20" s="98">
        <v>19</v>
      </c>
      <c r="H20" s="94">
        <v>67</v>
      </c>
    </row>
    <row r="21" spans="2:8" x14ac:dyDescent="0.2">
      <c r="B21" s="65"/>
      <c r="C21" s="10" t="s">
        <v>28</v>
      </c>
      <c r="D21" s="98">
        <v>24</v>
      </c>
      <c r="E21" s="98">
        <v>24</v>
      </c>
      <c r="F21" s="98">
        <v>12</v>
      </c>
      <c r="G21" s="98">
        <v>0</v>
      </c>
      <c r="H21" s="94">
        <v>60</v>
      </c>
    </row>
    <row r="22" spans="2:8" x14ac:dyDescent="0.2">
      <c r="B22" s="65"/>
      <c r="C22" s="10" t="s">
        <v>29</v>
      </c>
      <c r="D22" s="98">
        <v>14</v>
      </c>
      <c r="E22" s="98">
        <v>14</v>
      </c>
      <c r="F22" s="98">
        <v>8</v>
      </c>
      <c r="G22" s="98">
        <v>0</v>
      </c>
      <c r="H22" s="94">
        <v>36</v>
      </c>
    </row>
    <row r="23" spans="2:8" x14ac:dyDescent="0.2">
      <c r="B23" s="65"/>
      <c r="C23" s="83" t="s">
        <v>11</v>
      </c>
      <c r="D23" s="97">
        <v>226</v>
      </c>
      <c r="E23" s="97">
        <v>229</v>
      </c>
      <c r="F23" s="97">
        <v>108</v>
      </c>
      <c r="G23" s="97">
        <v>71</v>
      </c>
      <c r="H23" s="99">
        <v>634</v>
      </c>
    </row>
    <row r="24" spans="2:8" ht="13.5" thickBot="1" x14ac:dyDescent="0.25">
      <c r="B24" s="65"/>
      <c r="C24" s="256" t="s">
        <v>13</v>
      </c>
      <c r="D24" s="256"/>
      <c r="E24" s="256"/>
      <c r="F24" s="256"/>
      <c r="G24" s="256"/>
      <c r="H24" s="256"/>
    </row>
    <row r="25" spans="2:8" x14ac:dyDescent="0.2">
      <c r="B25" s="65"/>
      <c r="C25" s="10" t="s">
        <v>21</v>
      </c>
      <c r="D25" s="100">
        <v>10</v>
      </c>
      <c r="E25" s="101">
        <v>10</v>
      </c>
      <c r="F25" s="101">
        <v>0</v>
      </c>
      <c r="G25" s="101">
        <v>0</v>
      </c>
      <c r="H25" s="102">
        <v>20</v>
      </c>
    </row>
    <row r="26" spans="2:8" x14ac:dyDescent="0.2">
      <c r="B26" s="65"/>
      <c r="C26" s="10" t="s">
        <v>22</v>
      </c>
      <c r="D26" s="100">
        <v>20</v>
      </c>
      <c r="E26" s="101">
        <v>20</v>
      </c>
      <c r="F26" s="101">
        <v>3</v>
      </c>
      <c r="G26" s="101">
        <v>18</v>
      </c>
      <c r="H26" s="102">
        <v>61</v>
      </c>
    </row>
    <row r="27" spans="2:8" x14ac:dyDescent="0.2">
      <c r="B27" s="65"/>
      <c r="C27" s="10" t="s">
        <v>23</v>
      </c>
      <c r="D27" s="100">
        <v>10</v>
      </c>
      <c r="E27" s="101">
        <v>10</v>
      </c>
      <c r="F27" s="101">
        <v>0</v>
      </c>
      <c r="G27" s="101">
        <v>10</v>
      </c>
      <c r="H27" s="102">
        <v>30</v>
      </c>
    </row>
    <row r="28" spans="2:8" x14ac:dyDescent="0.2">
      <c r="B28" s="65"/>
      <c r="C28" s="10" t="s">
        <v>24</v>
      </c>
      <c r="D28" s="100">
        <v>5</v>
      </c>
      <c r="E28" s="101">
        <v>5</v>
      </c>
      <c r="F28" s="101">
        <v>0</v>
      </c>
      <c r="G28" s="101">
        <v>0</v>
      </c>
      <c r="H28" s="102">
        <v>10</v>
      </c>
    </row>
    <row r="29" spans="2:8" x14ac:dyDescent="0.2">
      <c r="B29" s="65"/>
      <c r="C29" s="10" t="s">
        <v>25</v>
      </c>
      <c r="D29" s="100">
        <v>10</v>
      </c>
      <c r="E29" s="101">
        <v>10</v>
      </c>
      <c r="F29" s="101">
        <v>0</v>
      </c>
      <c r="G29" s="101">
        <v>0</v>
      </c>
      <c r="H29" s="102">
        <v>20</v>
      </c>
    </row>
    <row r="30" spans="2:8" x14ac:dyDescent="0.2">
      <c r="B30" s="65"/>
      <c r="C30" s="10" t="s">
        <v>26</v>
      </c>
      <c r="D30" s="100">
        <v>10</v>
      </c>
      <c r="E30" s="101">
        <v>10</v>
      </c>
      <c r="F30" s="101">
        <v>2</v>
      </c>
      <c r="G30" s="101">
        <v>8</v>
      </c>
      <c r="H30" s="102">
        <v>30</v>
      </c>
    </row>
    <row r="31" spans="2:8" x14ac:dyDescent="0.2">
      <c r="B31" s="65"/>
      <c r="C31" s="10" t="s">
        <v>27</v>
      </c>
      <c r="D31" s="100">
        <v>5</v>
      </c>
      <c r="E31" s="101">
        <v>5</v>
      </c>
      <c r="F31" s="101">
        <v>0</v>
      </c>
      <c r="G31" s="101">
        <v>10</v>
      </c>
      <c r="H31" s="102">
        <v>20</v>
      </c>
    </row>
    <row r="32" spans="2:8" x14ac:dyDescent="0.2">
      <c r="B32" s="65"/>
      <c r="C32" s="10" t="s">
        <v>28</v>
      </c>
      <c r="D32" s="100">
        <v>10</v>
      </c>
      <c r="E32" s="101">
        <v>10</v>
      </c>
      <c r="F32" s="101">
        <v>0</v>
      </c>
      <c r="G32" s="101">
        <v>0</v>
      </c>
      <c r="H32" s="102">
        <v>20</v>
      </c>
    </row>
    <row r="33" spans="2:8" x14ac:dyDescent="0.2">
      <c r="B33" s="65"/>
      <c r="C33" s="10" t="s">
        <v>29</v>
      </c>
      <c r="D33" s="100">
        <v>5</v>
      </c>
      <c r="E33" s="101">
        <v>5</v>
      </c>
      <c r="F33" s="101">
        <v>0</v>
      </c>
      <c r="G33" s="101">
        <v>0</v>
      </c>
      <c r="H33" s="102">
        <v>10</v>
      </c>
    </row>
    <row r="34" spans="2:8" ht="13.5" thickBot="1" x14ac:dyDescent="0.25">
      <c r="B34" s="65"/>
      <c r="C34" s="79" t="s">
        <v>9</v>
      </c>
      <c r="D34" s="103">
        <v>18</v>
      </c>
      <c r="E34" s="104">
        <v>6</v>
      </c>
      <c r="F34" s="104">
        <v>0</v>
      </c>
      <c r="G34" s="104">
        <v>0</v>
      </c>
      <c r="H34" s="104">
        <v>24</v>
      </c>
    </row>
    <row r="35" spans="2:8" x14ac:dyDescent="0.2">
      <c r="B35" s="65"/>
      <c r="C35" s="82" t="s">
        <v>12</v>
      </c>
      <c r="D35" s="92">
        <v>103</v>
      </c>
      <c r="E35" s="92">
        <v>91</v>
      </c>
      <c r="F35" s="92">
        <v>5</v>
      </c>
      <c r="G35" s="92">
        <v>46</v>
      </c>
      <c r="H35" s="92">
        <v>245</v>
      </c>
    </row>
    <row r="36" spans="2:8" ht="13.5" thickBot="1" x14ac:dyDescent="0.25">
      <c r="B36" s="65"/>
      <c r="C36" s="257" t="s">
        <v>15</v>
      </c>
      <c r="D36" s="257"/>
      <c r="E36" s="257"/>
      <c r="F36" s="257"/>
      <c r="G36" s="257"/>
      <c r="H36" s="257"/>
    </row>
    <row r="37" spans="2:8" x14ac:dyDescent="0.2">
      <c r="B37" s="65"/>
      <c r="C37" s="10" t="s">
        <v>21</v>
      </c>
      <c r="D37" s="108">
        <v>60</v>
      </c>
      <c r="E37" s="108">
        <v>60</v>
      </c>
      <c r="F37" s="108">
        <v>20</v>
      </c>
      <c r="G37" s="108">
        <v>30</v>
      </c>
      <c r="H37" s="109">
        <v>170</v>
      </c>
    </row>
    <row r="38" spans="2:8" x14ac:dyDescent="0.2">
      <c r="B38" s="65"/>
      <c r="C38" s="10" t="s">
        <v>22</v>
      </c>
      <c r="D38" s="108">
        <v>58</v>
      </c>
      <c r="E38" s="108">
        <v>58</v>
      </c>
      <c r="F38" s="108">
        <v>23</v>
      </c>
      <c r="G38" s="108">
        <v>30</v>
      </c>
      <c r="H38" s="109">
        <v>169</v>
      </c>
    </row>
    <row r="39" spans="2:8" x14ac:dyDescent="0.2">
      <c r="B39" s="65"/>
      <c r="C39" s="10" t="s">
        <v>23</v>
      </c>
      <c r="D39" s="108">
        <v>39</v>
      </c>
      <c r="E39" s="108">
        <v>40</v>
      </c>
      <c r="F39" s="108">
        <v>12</v>
      </c>
      <c r="G39" s="108">
        <v>10</v>
      </c>
      <c r="H39" s="109">
        <v>101</v>
      </c>
    </row>
    <row r="40" spans="2:8" x14ac:dyDescent="0.2">
      <c r="B40" s="65"/>
      <c r="C40" s="10" t="s">
        <v>24</v>
      </c>
      <c r="D40" s="108">
        <v>13</v>
      </c>
      <c r="E40" s="108">
        <v>15</v>
      </c>
      <c r="F40" s="108">
        <v>8</v>
      </c>
      <c r="G40" s="108">
        <v>0</v>
      </c>
      <c r="H40" s="109">
        <v>36</v>
      </c>
    </row>
    <row r="41" spans="2:8" x14ac:dyDescent="0.2">
      <c r="B41" s="65"/>
      <c r="C41" s="10" t="s">
        <v>25</v>
      </c>
      <c r="D41" s="108">
        <v>24</v>
      </c>
      <c r="E41" s="108">
        <v>24</v>
      </c>
      <c r="F41" s="108">
        <v>8</v>
      </c>
      <c r="G41" s="108">
        <v>0</v>
      </c>
      <c r="H41" s="109">
        <v>56</v>
      </c>
    </row>
    <row r="42" spans="2:8" x14ac:dyDescent="0.2">
      <c r="B42" s="65"/>
      <c r="C42" s="10" t="s">
        <v>26</v>
      </c>
      <c r="D42" s="108">
        <v>39</v>
      </c>
      <c r="E42" s="108">
        <v>39</v>
      </c>
      <c r="F42" s="108">
        <v>14</v>
      </c>
      <c r="G42" s="108">
        <v>18</v>
      </c>
      <c r="H42" s="109">
        <v>110</v>
      </c>
    </row>
    <row r="43" spans="2:8" x14ac:dyDescent="0.2">
      <c r="B43" s="65"/>
      <c r="C43" s="10" t="s">
        <v>27</v>
      </c>
      <c r="D43" s="108">
        <v>25</v>
      </c>
      <c r="E43" s="108">
        <v>25</v>
      </c>
      <c r="F43" s="108">
        <v>8</v>
      </c>
      <c r="G43" s="108">
        <v>29</v>
      </c>
      <c r="H43" s="109">
        <v>87</v>
      </c>
    </row>
    <row r="44" spans="2:8" x14ac:dyDescent="0.2">
      <c r="B44" s="65"/>
      <c r="C44" s="10" t="s">
        <v>28</v>
      </c>
      <c r="D44" s="108">
        <v>34</v>
      </c>
      <c r="E44" s="108">
        <v>34</v>
      </c>
      <c r="F44" s="108">
        <v>12</v>
      </c>
      <c r="G44" s="108">
        <v>0</v>
      </c>
      <c r="H44" s="109">
        <v>80</v>
      </c>
    </row>
    <row r="45" spans="2:8" x14ac:dyDescent="0.2">
      <c r="B45" s="65"/>
      <c r="C45" s="10" t="s">
        <v>29</v>
      </c>
      <c r="D45" s="108">
        <v>19</v>
      </c>
      <c r="E45" s="108">
        <v>19</v>
      </c>
      <c r="F45" s="108">
        <v>8</v>
      </c>
      <c r="G45" s="108">
        <v>0</v>
      </c>
      <c r="H45" s="109">
        <v>46</v>
      </c>
    </row>
    <row r="46" spans="2:8" x14ac:dyDescent="0.2">
      <c r="B46" s="65"/>
      <c r="C46" s="16" t="s">
        <v>9</v>
      </c>
      <c r="D46" s="110">
        <v>18</v>
      </c>
      <c r="E46" s="111">
        <v>6</v>
      </c>
      <c r="F46" s="111">
        <v>0</v>
      </c>
      <c r="G46" s="111">
        <v>0</v>
      </c>
      <c r="H46" s="111">
        <v>24</v>
      </c>
    </row>
    <row r="47" spans="2:8" ht="13.5" thickBot="1" x14ac:dyDescent="0.25">
      <c r="B47" s="65"/>
      <c r="C47" s="81" t="s">
        <v>5</v>
      </c>
      <c r="D47" s="112">
        <v>329</v>
      </c>
      <c r="E47" s="112">
        <v>320</v>
      </c>
      <c r="F47" s="112">
        <v>113</v>
      </c>
      <c r="G47" s="112">
        <v>117</v>
      </c>
      <c r="H47" s="112">
        <v>879</v>
      </c>
    </row>
    <row r="48" spans="2:8" x14ac:dyDescent="0.2">
      <c r="B48" s="65"/>
      <c r="C48" s="18" t="s">
        <v>43</v>
      </c>
      <c r="D48" s="7"/>
      <c r="E48" s="7"/>
      <c r="F48" s="7"/>
      <c r="G48" s="19"/>
      <c r="H48" s="7"/>
    </row>
    <row r="49" spans="2:8" x14ac:dyDescent="0.2">
      <c r="B49" s="65"/>
      <c r="C49" s="62" t="s">
        <v>17</v>
      </c>
      <c r="D49" s="21"/>
      <c r="E49" s="22"/>
      <c r="F49" s="7"/>
      <c r="G49" s="7"/>
      <c r="H49" s="7"/>
    </row>
    <row r="50" spans="2:8" x14ac:dyDescent="0.2">
      <c r="B50" s="65"/>
      <c r="C50" s="18" t="s">
        <v>68</v>
      </c>
      <c r="D50" s="18"/>
      <c r="E50" s="18"/>
      <c r="F50" s="18"/>
      <c r="G50" s="7"/>
      <c r="H50" s="7"/>
    </row>
    <row r="51" spans="2:8" x14ac:dyDescent="0.2">
      <c r="B51" s="65"/>
      <c r="C51" s="65"/>
      <c r="D51" s="65"/>
      <c r="E51" s="65"/>
      <c r="F51" s="65"/>
      <c r="G51" s="65"/>
      <c r="H51" s="65"/>
    </row>
    <row r="52" spans="2:8" x14ac:dyDescent="0.2">
      <c r="B52" s="65"/>
      <c r="C52" s="62"/>
      <c r="D52" s="20"/>
      <c r="E52" s="35"/>
      <c r="F52" s="18"/>
      <c r="G52" s="18"/>
      <c r="H52" s="23" t="s">
        <v>45</v>
      </c>
    </row>
    <row r="53" spans="2:8" x14ac:dyDescent="0.2">
      <c r="B53" s="65"/>
      <c r="C53" s="18"/>
      <c r="D53" s="18"/>
      <c r="E53" s="18"/>
      <c r="F53" s="18"/>
      <c r="G53" s="18"/>
      <c r="H53" s="18"/>
    </row>
  </sheetData>
  <mergeCells count="6">
    <mergeCell ref="C36:H36"/>
    <mergeCell ref="B8:H8"/>
    <mergeCell ref="B9:H9"/>
    <mergeCell ref="D11:H11"/>
    <mergeCell ref="C13:H13"/>
    <mergeCell ref="C24:H24"/>
  </mergeCells>
  <hyperlinks>
    <hyperlink ref="H52" location="ÍNDICE!A1" display="Índice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4"/>
  <sheetViews>
    <sheetView showGridLines="0" showRowColHeaders="0" zoomScaleNormal="100" workbookViewId="0">
      <selection activeCell="H52" sqref="H52"/>
    </sheetView>
  </sheetViews>
  <sheetFormatPr baseColWidth="10" defaultColWidth="11.42578125" defaultRowHeight="12.75" x14ac:dyDescent="0.2"/>
  <cols>
    <col min="1" max="2" width="11.42578125" style="65"/>
    <col min="3" max="3" width="25.7109375" style="65" customWidth="1"/>
    <col min="4" max="16384" width="11.42578125" style="65"/>
  </cols>
  <sheetData>
    <row r="1" spans="2:8" x14ac:dyDescent="0.2">
      <c r="C1" s="3"/>
      <c r="D1" s="3"/>
      <c r="E1" s="3"/>
      <c r="F1" s="3"/>
      <c r="G1" s="3"/>
      <c r="H1" s="3"/>
    </row>
    <row r="2" spans="2:8" x14ac:dyDescent="0.2">
      <c r="C2" s="3"/>
      <c r="D2" s="3"/>
      <c r="E2" s="3"/>
      <c r="F2" s="3"/>
      <c r="G2" s="3"/>
      <c r="H2" s="3"/>
    </row>
    <row r="3" spans="2:8" x14ac:dyDescent="0.2">
      <c r="C3" s="3"/>
      <c r="D3" s="3"/>
      <c r="E3" s="3"/>
      <c r="F3" s="3"/>
      <c r="G3" s="3"/>
      <c r="H3" s="3"/>
    </row>
    <row r="4" spans="2:8" x14ac:dyDescent="0.2">
      <c r="C4" s="3"/>
      <c r="D4" s="3"/>
      <c r="E4" s="3"/>
      <c r="F4" s="3"/>
      <c r="G4" s="3"/>
      <c r="H4" s="3"/>
    </row>
    <row r="5" spans="2:8" x14ac:dyDescent="0.2">
      <c r="C5" s="63"/>
      <c r="D5" s="4"/>
      <c r="E5" s="5"/>
      <c r="F5" s="5"/>
      <c r="G5" s="5"/>
      <c r="H5" s="6"/>
    </row>
    <row r="6" spans="2:8" x14ac:dyDescent="0.2">
      <c r="C6" s="63"/>
      <c r="D6" s="4"/>
      <c r="E6" s="5"/>
      <c r="F6" s="5"/>
      <c r="G6" s="5"/>
      <c r="H6" s="6"/>
    </row>
    <row r="7" spans="2:8" x14ac:dyDescent="0.2">
      <c r="C7" s="63"/>
      <c r="D7" s="4"/>
      <c r="E7" s="5"/>
      <c r="F7" s="5"/>
      <c r="G7" s="5"/>
      <c r="H7" s="6"/>
    </row>
    <row r="8" spans="2:8" ht="15" x14ac:dyDescent="0.25">
      <c r="B8" s="274" t="s">
        <v>16</v>
      </c>
      <c r="C8" s="274"/>
      <c r="D8" s="274"/>
      <c r="E8" s="274"/>
      <c r="F8" s="274"/>
      <c r="G8" s="274"/>
      <c r="H8" s="274"/>
    </row>
    <row r="9" spans="2:8" ht="15" customHeight="1" x14ac:dyDescent="0.25">
      <c r="B9" s="254" t="s">
        <v>55</v>
      </c>
      <c r="C9" s="254"/>
      <c r="D9" s="254"/>
      <c r="E9" s="254"/>
      <c r="F9" s="254"/>
      <c r="G9" s="254"/>
      <c r="H9" s="254"/>
    </row>
    <row r="10" spans="2:8" x14ac:dyDescent="0.2">
      <c r="C10" s="2"/>
      <c r="D10" s="2"/>
      <c r="E10" s="2"/>
      <c r="F10" s="2"/>
      <c r="G10" s="2"/>
      <c r="H10" s="2"/>
    </row>
    <row r="11" spans="2:8" x14ac:dyDescent="0.2">
      <c r="C11" s="8" t="s">
        <v>1</v>
      </c>
      <c r="D11" s="275">
        <v>2012</v>
      </c>
      <c r="E11" s="275"/>
      <c r="F11" s="275"/>
      <c r="G11" s="275"/>
      <c r="H11" s="275"/>
    </row>
    <row r="12" spans="2:8" ht="13.5" thickBot="1" x14ac:dyDescent="0.25">
      <c r="C12" s="85" t="s">
        <v>2</v>
      </c>
      <c r="D12" s="85" t="s">
        <v>3</v>
      </c>
      <c r="E12" s="85" t="s">
        <v>4</v>
      </c>
      <c r="F12" s="85" t="s">
        <v>0</v>
      </c>
      <c r="G12" s="85" t="s">
        <v>42</v>
      </c>
      <c r="H12" s="85" t="s">
        <v>10</v>
      </c>
    </row>
    <row r="13" spans="2:8" ht="13.5" thickBot="1" x14ac:dyDescent="0.25">
      <c r="C13" s="255" t="s">
        <v>14</v>
      </c>
      <c r="D13" s="255"/>
      <c r="E13" s="255"/>
      <c r="F13" s="255"/>
      <c r="G13" s="255"/>
      <c r="H13" s="255"/>
    </row>
    <row r="14" spans="2:8" x14ac:dyDescent="0.2">
      <c r="C14" s="10" t="s">
        <v>21</v>
      </c>
      <c r="D14" s="122">
        <v>50</v>
      </c>
      <c r="E14" s="122">
        <v>50</v>
      </c>
      <c r="F14" s="122">
        <v>20</v>
      </c>
      <c r="G14" s="122">
        <v>30</v>
      </c>
      <c r="H14" s="80">
        <v>150</v>
      </c>
    </row>
    <row r="15" spans="2:8" x14ac:dyDescent="0.2">
      <c r="C15" s="10" t="s">
        <v>22</v>
      </c>
      <c r="D15" s="122">
        <v>38</v>
      </c>
      <c r="E15" s="122">
        <v>37</v>
      </c>
      <c r="F15" s="122">
        <v>20</v>
      </c>
      <c r="G15" s="122">
        <v>12</v>
      </c>
      <c r="H15" s="80">
        <v>107</v>
      </c>
    </row>
    <row r="16" spans="2:8" x14ac:dyDescent="0.2">
      <c r="C16" s="10" t="s">
        <v>23</v>
      </c>
      <c r="D16" s="122">
        <v>30</v>
      </c>
      <c r="E16" s="122">
        <v>30</v>
      </c>
      <c r="F16" s="122">
        <v>12</v>
      </c>
      <c r="G16" s="122">
        <v>0</v>
      </c>
      <c r="H16" s="80">
        <v>72</v>
      </c>
    </row>
    <row r="17" spans="3:11" x14ac:dyDescent="0.2">
      <c r="C17" s="10" t="s">
        <v>24</v>
      </c>
      <c r="D17" s="122">
        <v>8</v>
      </c>
      <c r="E17" s="122">
        <v>10</v>
      </c>
      <c r="F17" s="122">
        <v>8</v>
      </c>
      <c r="G17" s="122">
        <v>0</v>
      </c>
      <c r="H17" s="80">
        <v>26</v>
      </c>
    </row>
    <row r="18" spans="3:11" x14ac:dyDescent="0.2">
      <c r="C18" s="10" t="s">
        <v>25</v>
      </c>
      <c r="D18" s="122">
        <v>14</v>
      </c>
      <c r="E18" s="122">
        <v>14</v>
      </c>
      <c r="F18" s="122">
        <v>8</v>
      </c>
      <c r="G18" s="122">
        <v>0</v>
      </c>
      <c r="H18" s="80">
        <v>36</v>
      </c>
    </row>
    <row r="19" spans="3:11" x14ac:dyDescent="0.2">
      <c r="C19" s="10" t="s">
        <v>26</v>
      </c>
      <c r="D19" s="122">
        <v>30</v>
      </c>
      <c r="E19" s="122">
        <v>30</v>
      </c>
      <c r="F19" s="122">
        <v>12</v>
      </c>
      <c r="G19" s="122">
        <v>10</v>
      </c>
      <c r="H19" s="80">
        <v>82</v>
      </c>
    </row>
    <row r="20" spans="3:11" x14ac:dyDescent="0.2">
      <c r="C20" s="10" t="s">
        <v>27</v>
      </c>
      <c r="D20" s="122">
        <v>20</v>
      </c>
      <c r="E20" s="122">
        <v>20</v>
      </c>
      <c r="F20" s="122">
        <v>8</v>
      </c>
      <c r="G20" s="122">
        <v>20</v>
      </c>
      <c r="H20" s="80">
        <v>68</v>
      </c>
    </row>
    <row r="21" spans="3:11" x14ac:dyDescent="0.2">
      <c r="C21" s="10" t="s">
        <v>28</v>
      </c>
      <c r="D21" s="122">
        <v>24</v>
      </c>
      <c r="E21" s="122">
        <v>24</v>
      </c>
      <c r="F21" s="122">
        <v>12</v>
      </c>
      <c r="G21" s="122">
        <v>0</v>
      </c>
      <c r="H21" s="80">
        <v>60</v>
      </c>
    </row>
    <row r="22" spans="3:11" x14ac:dyDescent="0.2">
      <c r="C22" s="10" t="s">
        <v>29</v>
      </c>
      <c r="D22" s="122">
        <v>14</v>
      </c>
      <c r="E22" s="122">
        <v>14</v>
      </c>
      <c r="F22" s="122">
        <v>8</v>
      </c>
      <c r="G22" s="122">
        <v>0</v>
      </c>
      <c r="H22" s="80">
        <v>36</v>
      </c>
    </row>
    <row r="23" spans="3:11" x14ac:dyDescent="0.2">
      <c r="C23" s="83" t="s">
        <v>11</v>
      </c>
      <c r="D23" s="123">
        <v>228</v>
      </c>
      <c r="E23" s="123">
        <v>229</v>
      </c>
      <c r="F23" s="123">
        <v>108</v>
      </c>
      <c r="G23" s="123">
        <v>72</v>
      </c>
      <c r="H23" s="84">
        <v>637</v>
      </c>
    </row>
    <row r="24" spans="3:11" ht="13.5" thickBot="1" x14ac:dyDescent="0.25">
      <c r="C24" s="256" t="s">
        <v>13</v>
      </c>
      <c r="D24" s="256"/>
      <c r="E24" s="256"/>
      <c r="F24" s="256"/>
      <c r="G24" s="256"/>
      <c r="H24" s="256"/>
    </row>
    <row r="25" spans="3:11" x14ac:dyDescent="0.2">
      <c r="C25" s="10" t="s">
        <v>21</v>
      </c>
      <c r="D25" s="14">
        <v>10</v>
      </c>
      <c r="E25" s="126">
        <v>10</v>
      </c>
      <c r="F25" s="126">
        <v>2</v>
      </c>
      <c r="G25" s="126">
        <v>8</v>
      </c>
      <c r="H25" s="121">
        <f>SUM(D25:G25)</f>
        <v>30</v>
      </c>
    </row>
    <row r="26" spans="3:11" x14ac:dyDescent="0.2">
      <c r="C26" s="10" t="s">
        <v>22</v>
      </c>
      <c r="D26" s="14">
        <v>20</v>
      </c>
      <c r="E26" s="126">
        <v>20</v>
      </c>
      <c r="F26" s="126">
        <v>3</v>
      </c>
      <c r="G26" s="126">
        <v>20</v>
      </c>
      <c r="H26" s="121">
        <f t="shared" ref="H26:H34" si="0">SUM(D26:G26)</f>
        <v>63</v>
      </c>
    </row>
    <row r="27" spans="3:11" x14ac:dyDescent="0.2">
      <c r="C27" s="10" t="s">
        <v>23</v>
      </c>
      <c r="D27" s="14">
        <v>15</v>
      </c>
      <c r="E27" s="126">
        <v>15</v>
      </c>
      <c r="F27" s="126">
        <v>0</v>
      </c>
      <c r="G27" s="126">
        <v>11</v>
      </c>
      <c r="H27" s="121">
        <f t="shared" si="0"/>
        <v>41</v>
      </c>
    </row>
    <row r="28" spans="3:11" x14ac:dyDescent="0.2">
      <c r="C28" s="10" t="s">
        <v>24</v>
      </c>
      <c r="D28" s="14">
        <v>5</v>
      </c>
      <c r="E28" s="126">
        <v>5</v>
      </c>
      <c r="F28" s="126">
        <v>0</v>
      </c>
      <c r="G28" s="126">
        <v>0</v>
      </c>
      <c r="H28" s="121">
        <f t="shared" si="0"/>
        <v>10</v>
      </c>
    </row>
    <row r="29" spans="3:11" x14ac:dyDescent="0.2">
      <c r="C29" s="10" t="s">
        <v>25</v>
      </c>
      <c r="D29" s="14">
        <v>10</v>
      </c>
      <c r="E29" s="126">
        <v>10</v>
      </c>
      <c r="F29" s="126">
        <v>0</v>
      </c>
      <c r="G29" s="126">
        <v>0</v>
      </c>
      <c r="H29" s="121">
        <f t="shared" si="0"/>
        <v>20</v>
      </c>
    </row>
    <row r="30" spans="3:11" x14ac:dyDescent="0.2">
      <c r="C30" s="10" t="s">
        <v>26</v>
      </c>
      <c r="D30" s="14">
        <v>5</v>
      </c>
      <c r="E30" s="126">
        <v>5</v>
      </c>
      <c r="F30" s="126">
        <v>0</v>
      </c>
      <c r="G30" s="126">
        <v>0</v>
      </c>
      <c r="H30" s="121">
        <f t="shared" si="0"/>
        <v>10</v>
      </c>
    </row>
    <row r="31" spans="3:11" x14ac:dyDescent="0.2">
      <c r="C31" s="10" t="s">
        <v>27</v>
      </c>
      <c r="D31" s="14">
        <v>5</v>
      </c>
      <c r="E31" s="126">
        <v>5</v>
      </c>
      <c r="F31" s="126">
        <v>0</v>
      </c>
      <c r="G31" s="126">
        <v>10</v>
      </c>
      <c r="H31" s="121">
        <f t="shared" si="0"/>
        <v>20</v>
      </c>
      <c r="K31" s="128"/>
    </row>
    <row r="32" spans="3:11" x14ac:dyDescent="0.2">
      <c r="C32" s="10" t="s">
        <v>28</v>
      </c>
      <c r="D32" s="14">
        <v>10</v>
      </c>
      <c r="E32" s="126">
        <v>10</v>
      </c>
      <c r="F32" s="126">
        <v>0</v>
      </c>
      <c r="G32" s="126">
        <v>0</v>
      </c>
      <c r="H32" s="121">
        <f t="shared" si="0"/>
        <v>20</v>
      </c>
    </row>
    <row r="33" spans="3:8" x14ac:dyDescent="0.2">
      <c r="C33" s="10" t="s">
        <v>29</v>
      </c>
      <c r="D33" s="14">
        <v>5</v>
      </c>
      <c r="E33" s="126">
        <v>5</v>
      </c>
      <c r="F33" s="126">
        <v>0</v>
      </c>
      <c r="G33" s="126">
        <v>0</v>
      </c>
      <c r="H33" s="121">
        <f t="shared" si="0"/>
        <v>10</v>
      </c>
    </row>
    <row r="34" spans="3:8" ht="13.5" thickBot="1" x14ac:dyDescent="0.25">
      <c r="C34" s="79" t="s">
        <v>9</v>
      </c>
      <c r="D34" s="124">
        <v>22</v>
      </c>
      <c r="E34" s="127">
        <v>8</v>
      </c>
      <c r="F34" s="127">
        <v>5</v>
      </c>
      <c r="G34" s="127">
        <v>2</v>
      </c>
      <c r="H34" s="127">
        <f t="shared" si="0"/>
        <v>37</v>
      </c>
    </row>
    <row r="35" spans="3:8" x14ac:dyDescent="0.2">
      <c r="C35" s="82" t="s">
        <v>12</v>
      </c>
      <c r="D35" s="125">
        <f>SUM(D25:D34)</f>
        <v>107</v>
      </c>
      <c r="E35" s="125">
        <f>SUM(E25:E34)</f>
        <v>93</v>
      </c>
      <c r="F35" s="125">
        <f>SUM(F25:F34)</f>
        <v>10</v>
      </c>
      <c r="G35" s="125">
        <f>SUM(G25:G34)</f>
        <v>51</v>
      </c>
      <c r="H35" s="125">
        <f>SUM(H25:H34)</f>
        <v>261</v>
      </c>
    </row>
    <row r="36" spans="3:8" ht="13.5" thickBot="1" x14ac:dyDescent="0.25">
      <c r="C36" s="257" t="s">
        <v>15</v>
      </c>
      <c r="D36" s="257"/>
      <c r="E36" s="257"/>
      <c r="F36" s="257"/>
      <c r="G36" s="257"/>
      <c r="H36" s="257"/>
    </row>
    <row r="37" spans="3:8" x14ac:dyDescent="0.2">
      <c r="C37" s="10" t="s">
        <v>21</v>
      </c>
      <c r="D37" s="17">
        <v>60</v>
      </c>
      <c r="E37" s="17">
        <v>60</v>
      </c>
      <c r="F37" s="17">
        <v>22</v>
      </c>
      <c r="G37" s="17">
        <v>38</v>
      </c>
      <c r="H37" s="80">
        <v>180</v>
      </c>
    </row>
    <row r="38" spans="3:8" x14ac:dyDescent="0.2">
      <c r="C38" s="10" t="s">
        <v>22</v>
      </c>
      <c r="D38" s="17">
        <v>58</v>
      </c>
      <c r="E38" s="17">
        <v>57</v>
      </c>
      <c r="F38" s="17">
        <v>23</v>
      </c>
      <c r="G38" s="17">
        <v>32</v>
      </c>
      <c r="H38" s="80">
        <v>170</v>
      </c>
    </row>
    <row r="39" spans="3:8" x14ac:dyDescent="0.2">
      <c r="C39" s="10" t="s">
        <v>23</v>
      </c>
      <c r="D39" s="17">
        <v>45</v>
      </c>
      <c r="E39" s="17">
        <v>45</v>
      </c>
      <c r="F39" s="17">
        <v>12</v>
      </c>
      <c r="G39" s="17">
        <v>11</v>
      </c>
      <c r="H39" s="80">
        <v>113</v>
      </c>
    </row>
    <row r="40" spans="3:8" x14ac:dyDescent="0.2">
      <c r="C40" s="10" t="s">
        <v>24</v>
      </c>
      <c r="D40" s="17">
        <v>13</v>
      </c>
      <c r="E40" s="17">
        <v>15</v>
      </c>
      <c r="F40" s="17">
        <v>8</v>
      </c>
      <c r="G40" s="17">
        <v>0</v>
      </c>
      <c r="H40" s="80">
        <v>36</v>
      </c>
    </row>
    <row r="41" spans="3:8" x14ac:dyDescent="0.2">
      <c r="C41" s="10" t="s">
        <v>25</v>
      </c>
      <c r="D41" s="17">
        <v>24</v>
      </c>
      <c r="E41" s="17">
        <v>24</v>
      </c>
      <c r="F41" s="17">
        <v>8</v>
      </c>
      <c r="G41" s="17">
        <v>0</v>
      </c>
      <c r="H41" s="80">
        <v>56</v>
      </c>
    </row>
    <row r="42" spans="3:8" x14ac:dyDescent="0.2">
      <c r="C42" s="10" t="s">
        <v>26</v>
      </c>
      <c r="D42" s="17">
        <v>35</v>
      </c>
      <c r="E42" s="17">
        <v>35</v>
      </c>
      <c r="F42" s="17">
        <v>12</v>
      </c>
      <c r="G42" s="17">
        <v>10</v>
      </c>
      <c r="H42" s="80">
        <v>92</v>
      </c>
    </row>
    <row r="43" spans="3:8" x14ac:dyDescent="0.2">
      <c r="C43" s="10" t="s">
        <v>27</v>
      </c>
      <c r="D43" s="17">
        <v>25</v>
      </c>
      <c r="E43" s="17">
        <v>25</v>
      </c>
      <c r="F43" s="17">
        <v>8</v>
      </c>
      <c r="G43" s="17">
        <v>30</v>
      </c>
      <c r="H43" s="80">
        <v>88</v>
      </c>
    </row>
    <row r="44" spans="3:8" x14ac:dyDescent="0.2">
      <c r="C44" s="10" t="s">
        <v>28</v>
      </c>
      <c r="D44" s="17">
        <v>34</v>
      </c>
      <c r="E44" s="17">
        <v>34</v>
      </c>
      <c r="F44" s="17">
        <v>12</v>
      </c>
      <c r="G44" s="17">
        <v>0</v>
      </c>
      <c r="H44" s="80">
        <v>80</v>
      </c>
    </row>
    <row r="45" spans="3:8" x14ac:dyDescent="0.2">
      <c r="C45" s="10" t="s">
        <v>29</v>
      </c>
      <c r="D45" s="17">
        <v>19</v>
      </c>
      <c r="E45" s="17">
        <v>19</v>
      </c>
      <c r="F45" s="17">
        <v>8</v>
      </c>
      <c r="G45" s="17">
        <v>0</v>
      </c>
      <c r="H45" s="80">
        <v>46</v>
      </c>
    </row>
    <row r="46" spans="3:8" x14ac:dyDescent="0.2">
      <c r="C46" s="16" t="s">
        <v>9</v>
      </c>
      <c r="D46" s="14">
        <v>22</v>
      </c>
      <c r="E46" s="121">
        <v>8</v>
      </c>
      <c r="F46" s="121">
        <v>5</v>
      </c>
      <c r="G46" s="121">
        <v>2</v>
      </c>
      <c r="H46" s="121">
        <v>37</v>
      </c>
    </row>
    <row r="47" spans="3:8" ht="13.5" thickBot="1" x14ac:dyDescent="0.25">
      <c r="C47" s="81" t="s">
        <v>5</v>
      </c>
      <c r="D47" s="129">
        <v>335</v>
      </c>
      <c r="E47" s="129">
        <v>322</v>
      </c>
      <c r="F47" s="129">
        <v>118</v>
      </c>
      <c r="G47" s="129">
        <v>123</v>
      </c>
      <c r="H47" s="129">
        <v>898</v>
      </c>
    </row>
    <row r="48" spans="3:8" x14ac:dyDescent="0.2">
      <c r="C48" s="18" t="s">
        <v>43</v>
      </c>
      <c r="D48" s="7"/>
      <c r="E48" s="7"/>
      <c r="F48" s="7"/>
      <c r="G48" s="19"/>
      <c r="H48" s="7"/>
    </row>
    <row r="49" spans="3:8" x14ac:dyDescent="0.2">
      <c r="C49" s="62" t="s">
        <v>17</v>
      </c>
      <c r="D49" s="21"/>
      <c r="E49" s="22"/>
      <c r="F49" s="7"/>
      <c r="G49" s="7"/>
      <c r="H49" s="7"/>
    </row>
    <row r="50" spans="3:8" x14ac:dyDescent="0.2">
      <c r="C50" s="18" t="s">
        <v>56</v>
      </c>
      <c r="D50" s="18"/>
      <c r="E50" s="18"/>
      <c r="F50" s="18"/>
      <c r="G50" s="7"/>
      <c r="H50" s="7"/>
    </row>
    <row r="52" spans="3:8" x14ac:dyDescent="0.2">
      <c r="C52" s="62"/>
      <c r="D52" s="20"/>
      <c r="E52" s="35"/>
      <c r="F52" s="18"/>
      <c r="G52" s="18"/>
      <c r="H52" s="23" t="s">
        <v>45</v>
      </c>
    </row>
    <row r="53" spans="3:8" x14ac:dyDescent="0.2">
      <c r="C53" s="18"/>
      <c r="D53" s="18"/>
      <c r="E53" s="18"/>
      <c r="F53" s="18"/>
      <c r="G53" s="18"/>
      <c r="H53" s="18"/>
    </row>
    <row r="54" spans="3:8" x14ac:dyDescent="0.2">
      <c r="C54" s="18"/>
      <c r="D54" s="18"/>
      <c r="E54" s="18"/>
      <c r="F54" s="18"/>
      <c r="G54" s="18"/>
      <c r="H54" s="18"/>
    </row>
  </sheetData>
  <mergeCells count="6">
    <mergeCell ref="C24:H24"/>
    <mergeCell ref="C36:H36"/>
    <mergeCell ref="B8:H8"/>
    <mergeCell ref="B9:H9"/>
    <mergeCell ref="D11:H11"/>
    <mergeCell ref="C13:H13"/>
  </mergeCells>
  <phoneticPr fontId="9" type="noConversion"/>
  <hyperlinks>
    <hyperlink ref="H52" location="ÍNDICE!A1" display="Índice"/>
  </hyperlinks>
  <pageMargins left="0.75" right="0.75" top="1" bottom="1" header="0" footer="0"/>
  <pageSetup paperSize="9" scale="66" orientation="portrait" verticalDpi="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showRowColHeaders="0" zoomScaleNormal="100" workbookViewId="0">
      <selection activeCell="H52" sqref="H52"/>
    </sheetView>
  </sheetViews>
  <sheetFormatPr baseColWidth="10" defaultColWidth="11.42578125" defaultRowHeight="12.75" x14ac:dyDescent="0.2"/>
  <cols>
    <col min="1" max="2" width="11.42578125" style="65"/>
    <col min="3" max="3" width="25.7109375" style="65" customWidth="1"/>
    <col min="4" max="16384" width="11.42578125" style="65"/>
  </cols>
  <sheetData>
    <row r="1" spans="2:15" x14ac:dyDescent="0.2">
      <c r="C1" s="3"/>
      <c r="D1" s="3"/>
      <c r="E1" s="3"/>
      <c r="F1" s="3"/>
      <c r="G1" s="3"/>
      <c r="H1" s="3"/>
      <c r="I1" s="3"/>
    </row>
    <row r="2" spans="2:15" x14ac:dyDescent="0.2">
      <c r="C2" s="3"/>
      <c r="D2" s="3"/>
      <c r="E2" s="3"/>
      <c r="F2" s="3"/>
      <c r="G2" s="3"/>
      <c r="H2" s="3"/>
      <c r="I2" s="3"/>
    </row>
    <row r="3" spans="2:15" x14ac:dyDescent="0.2">
      <c r="C3" s="3"/>
      <c r="D3" s="3"/>
      <c r="E3" s="3"/>
      <c r="F3" s="3"/>
      <c r="G3" s="3"/>
      <c r="H3" s="3"/>
      <c r="I3" s="3"/>
    </row>
    <row r="4" spans="2:15" x14ac:dyDescent="0.2">
      <c r="C4" s="3"/>
      <c r="D4" s="3"/>
      <c r="E4" s="3"/>
      <c r="F4" s="3"/>
      <c r="G4" s="3"/>
      <c r="H4" s="3"/>
      <c r="I4" s="3"/>
    </row>
    <row r="5" spans="2:15" x14ac:dyDescent="0.2">
      <c r="C5" s="63"/>
      <c r="D5" s="4"/>
      <c r="E5" s="5"/>
      <c r="F5" s="5"/>
      <c r="G5" s="5"/>
      <c r="H5" s="6"/>
      <c r="I5" s="3"/>
    </row>
    <row r="6" spans="2:15" x14ac:dyDescent="0.2">
      <c r="C6" s="63"/>
      <c r="D6" s="4"/>
      <c r="E6" s="5"/>
      <c r="F6" s="5"/>
      <c r="G6" s="5"/>
      <c r="H6" s="6"/>
      <c r="I6" s="3"/>
    </row>
    <row r="7" spans="2:15" x14ac:dyDescent="0.2">
      <c r="C7" s="63"/>
      <c r="D7" s="4"/>
      <c r="E7" s="5"/>
      <c r="F7" s="5"/>
      <c r="G7" s="5"/>
      <c r="H7" s="6"/>
      <c r="I7" s="3"/>
    </row>
    <row r="8" spans="2:15" ht="15" x14ac:dyDescent="0.25">
      <c r="B8" s="254" t="s">
        <v>16</v>
      </c>
      <c r="C8" s="254"/>
      <c r="D8" s="254"/>
      <c r="E8" s="254"/>
      <c r="F8" s="254"/>
      <c r="G8" s="254"/>
      <c r="H8" s="254"/>
      <c r="I8" s="254"/>
    </row>
    <row r="9" spans="2:15" ht="15" customHeight="1" x14ac:dyDescent="0.25">
      <c r="B9" s="254" t="s">
        <v>46</v>
      </c>
      <c r="C9" s="254"/>
      <c r="D9" s="254"/>
      <c r="E9" s="254"/>
      <c r="F9" s="254"/>
      <c r="G9" s="254"/>
      <c r="H9" s="254"/>
      <c r="I9" s="254"/>
    </row>
    <row r="10" spans="2:15" x14ac:dyDescent="0.2">
      <c r="C10" s="2"/>
      <c r="D10" s="2"/>
      <c r="E10" s="2"/>
      <c r="F10" s="2"/>
      <c r="G10" s="2"/>
      <c r="H10" s="2"/>
      <c r="I10" s="7"/>
    </row>
    <row r="11" spans="2:15" x14ac:dyDescent="0.2">
      <c r="C11" s="8" t="s">
        <v>1</v>
      </c>
      <c r="D11" s="275">
        <v>2011</v>
      </c>
      <c r="E11" s="275"/>
      <c r="F11" s="275"/>
      <c r="G11" s="275"/>
      <c r="H11" s="275"/>
      <c r="I11" s="21"/>
      <c r="J11" s="21"/>
      <c r="K11" s="76"/>
      <c r="L11" s="77"/>
      <c r="M11" s="76"/>
      <c r="N11" s="76"/>
      <c r="O11" s="76"/>
    </row>
    <row r="12" spans="2:15" x14ac:dyDescent="0.2">
      <c r="C12" s="9" t="s">
        <v>2</v>
      </c>
      <c r="D12" s="9" t="s">
        <v>3</v>
      </c>
      <c r="E12" s="9" t="s">
        <v>4</v>
      </c>
      <c r="F12" s="9" t="s">
        <v>0</v>
      </c>
      <c r="G12" s="9" t="s">
        <v>42</v>
      </c>
      <c r="H12" s="9" t="s">
        <v>10</v>
      </c>
      <c r="I12" s="7"/>
      <c r="J12" s="7"/>
      <c r="K12" s="7"/>
      <c r="L12" s="7"/>
      <c r="M12" s="7"/>
    </row>
    <row r="13" spans="2:15" x14ac:dyDescent="0.2">
      <c r="C13" s="276" t="s">
        <v>14</v>
      </c>
      <c r="D13" s="276"/>
      <c r="E13" s="276"/>
      <c r="F13" s="276"/>
      <c r="G13" s="276"/>
      <c r="H13" s="276"/>
      <c r="I13" s="7"/>
      <c r="J13" s="7"/>
      <c r="K13" s="7"/>
      <c r="L13" s="7"/>
      <c r="M13" s="7"/>
    </row>
    <row r="14" spans="2:15" x14ac:dyDescent="0.2">
      <c r="C14" s="10" t="s">
        <v>21</v>
      </c>
      <c r="D14" s="80">
        <v>50</v>
      </c>
      <c r="E14" s="80">
        <v>50</v>
      </c>
      <c r="F14" s="80">
        <v>20</v>
      </c>
      <c r="G14" s="80">
        <v>30</v>
      </c>
      <c r="H14" s="11">
        <f>SUM(D14:G14)</f>
        <v>150</v>
      </c>
      <c r="I14" s="7"/>
      <c r="J14" s="7"/>
      <c r="K14" s="7"/>
      <c r="L14" s="7"/>
      <c r="M14" s="7"/>
    </row>
    <row r="15" spans="2:15" x14ac:dyDescent="0.2">
      <c r="C15" s="10" t="s">
        <v>22</v>
      </c>
      <c r="D15" s="80">
        <v>38</v>
      </c>
      <c r="E15" s="80">
        <v>38</v>
      </c>
      <c r="F15" s="80">
        <v>20</v>
      </c>
      <c r="G15" s="80">
        <v>12</v>
      </c>
      <c r="H15" s="11">
        <f t="shared" ref="H15:H23" si="0">SUM(D15:G15)</f>
        <v>108</v>
      </c>
      <c r="I15" s="7"/>
      <c r="J15" s="7"/>
      <c r="K15" s="7"/>
      <c r="L15" s="7"/>
      <c r="M15" s="7"/>
    </row>
    <row r="16" spans="2:15" x14ac:dyDescent="0.2">
      <c r="C16" s="10" t="s">
        <v>23</v>
      </c>
      <c r="D16" s="80">
        <v>30</v>
      </c>
      <c r="E16" s="80">
        <v>30</v>
      </c>
      <c r="F16" s="80">
        <v>12</v>
      </c>
      <c r="G16" s="80">
        <v>0</v>
      </c>
      <c r="H16" s="11">
        <f t="shared" si="0"/>
        <v>72</v>
      </c>
      <c r="I16" s="7"/>
      <c r="J16" s="7"/>
      <c r="K16" s="7"/>
      <c r="L16" s="7"/>
      <c r="M16" s="7"/>
    </row>
    <row r="17" spans="3:13" x14ac:dyDescent="0.2">
      <c r="C17" s="10" t="s">
        <v>24</v>
      </c>
      <c r="D17" s="80">
        <v>8</v>
      </c>
      <c r="E17" s="80">
        <v>8</v>
      </c>
      <c r="F17" s="80">
        <v>8</v>
      </c>
      <c r="G17" s="80">
        <v>0</v>
      </c>
      <c r="H17" s="11">
        <f t="shared" si="0"/>
        <v>24</v>
      </c>
      <c r="I17" s="7"/>
      <c r="J17" s="7"/>
      <c r="K17" s="7"/>
      <c r="L17" s="7"/>
      <c r="M17" s="7"/>
    </row>
    <row r="18" spans="3:13" x14ac:dyDescent="0.2">
      <c r="C18" s="10" t="s">
        <v>25</v>
      </c>
      <c r="D18" s="80">
        <v>14</v>
      </c>
      <c r="E18" s="80">
        <v>14</v>
      </c>
      <c r="F18" s="80">
        <v>8</v>
      </c>
      <c r="G18" s="80">
        <v>0</v>
      </c>
      <c r="H18" s="11">
        <f t="shared" si="0"/>
        <v>36</v>
      </c>
      <c r="I18" s="7"/>
      <c r="J18" s="7"/>
      <c r="K18" s="7"/>
      <c r="L18" s="7"/>
      <c r="M18" s="7"/>
    </row>
    <row r="19" spans="3:13" x14ac:dyDescent="0.2">
      <c r="C19" s="10" t="s">
        <v>26</v>
      </c>
      <c r="D19" s="80">
        <v>30</v>
      </c>
      <c r="E19" s="80">
        <v>30</v>
      </c>
      <c r="F19" s="80">
        <v>12</v>
      </c>
      <c r="G19" s="80">
        <v>10</v>
      </c>
      <c r="H19" s="11">
        <f t="shared" si="0"/>
        <v>82</v>
      </c>
      <c r="J19" s="7"/>
      <c r="K19" s="7"/>
      <c r="L19" s="7"/>
      <c r="M19" s="7"/>
    </row>
    <row r="20" spans="3:13" x14ac:dyDescent="0.2">
      <c r="C20" s="10" t="s">
        <v>27</v>
      </c>
      <c r="D20" s="80">
        <v>20</v>
      </c>
      <c r="E20" s="80">
        <v>20</v>
      </c>
      <c r="F20" s="80">
        <v>8</v>
      </c>
      <c r="G20" s="80">
        <v>20</v>
      </c>
      <c r="H20" s="11">
        <f t="shared" si="0"/>
        <v>68</v>
      </c>
    </row>
    <row r="21" spans="3:13" x14ac:dyDescent="0.2">
      <c r="C21" s="10" t="s">
        <v>28</v>
      </c>
      <c r="D21" s="80">
        <v>24</v>
      </c>
      <c r="E21" s="80">
        <v>24</v>
      </c>
      <c r="F21" s="80">
        <v>12</v>
      </c>
      <c r="G21" s="80">
        <v>0</v>
      </c>
      <c r="H21" s="11">
        <f t="shared" si="0"/>
        <v>60</v>
      </c>
    </row>
    <row r="22" spans="3:13" x14ac:dyDescent="0.2">
      <c r="C22" s="10" t="s">
        <v>29</v>
      </c>
      <c r="D22" s="80">
        <v>14</v>
      </c>
      <c r="E22" s="80">
        <v>14</v>
      </c>
      <c r="F22" s="80">
        <v>8</v>
      </c>
      <c r="G22" s="80">
        <v>0</v>
      </c>
      <c r="H22" s="11">
        <f t="shared" si="0"/>
        <v>36</v>
      </c>
    </row>
    <row r="23" spans="3:13" x14ac:dyDescent="0.2">
      <c r="C23" s="12" t="s">
        <v>11</v>
      </c>
      <c r="D23" s="13">
        <v>228</v>
      </c>
      <c r="E23" s="13">
        <v>228</v>
      </c>
      <c r="F23" s="13">
        <v>108</v>
      </c>
      <c r="G23" s="13">
        <v>72</v>
      </c>
      <c r="H23" s="13">
        <f t="shared" si="0"/>
        <v>636</v>
      </c>
    </row>
    <row r="24" spans="3:13" x14ac:dyDescent="0.2">
      <c r="C24" s="276" t="s">
        <v>13</v>
      </c>
      <c r="D24" s="276"/>
      <c r="E24" s="276"/>
      <c r="F24" s="276"/>
      <c r="G24" s="276"/>
      <c r="H24" s="276"/>
    </row>
    <row r="25" spans="3:13" x14ac:dyDescent="0.2">
      <c r="C25" s="10" t="s">
        <v>21</v>
      </c>
      <c r="D25" s="14">
        <v>10</v>
      </c>
      <c r="E25" s="14">
        <v>10</v>
      </c>
      <c r="F25" s="14">
        <v>3</v>
      </c>
      <c r="G25" s="14">
        <v>9</v>
      </c>
      <c r="H25" s="15">
        <f>SUM(D25:G25)</f>
        <v>32</v>
      </c>
    </row>
    <row r="26" spans="3:13" x14ac:dyDescent="0.2">
      <c r="C26" s="10" t="s">
        <v>22</v>
      </c>
      <c r="D26" s="14">
        <v>20</v>
      </c>
      <c r="E26" s="14">
        <v>20</v>
      </c>
      <c r="F26" s="14">
        <v>3</v>
      </c>
      <c r="G26" s="14">
        <v>20</v>
      </c>
      <c r="H26" s="15">
        <f t="shared" ref="H26:H35" si="1">SUM(D26:G26)</f>
        <v>63</v>
      </c>
    </row>
    <row r="27" spans="3:13" x14ac:dyDescent="0.2">
      <c r="C27" s="10" t="s">
        <v>23</v>
      </c>
      <c r="D27" s="14">
        <v>10</v>
      </c>
      <c r="E27" s="14">
        <v>10</v>
      </c>
      <c r="F27" s="15">
        <v>0</v>
      </c>
      <c r="G27" s="15">
        <v>11</v>
      </c>
      <c r="H27" s="15">
        <f t="shared" si="1"/>
        <v>31</v>
      </c>
    </row>
    <row r="28" spans="3:13" x14ac:dyDescent="0.2">
      <c r="C28" s="10" t="s">
        <v>24</v>
      </c>
      <c r="D28" s="14">
        <v>5</v>
      </c>
      <c r="E28" s="14">
        <v>5</v>
      </c>
      <c r="F28" s="15">
        <v>0</v>
      </c>
      <c r="G28" s="15">
        <v>0</v>
      </c>
      <c r="H28" s="15">
        <f t="shared" si="1"/>
        <v>10</v>
      </c>
    </row>
    <row r="29" spans="3:13" x14ac:dyDescent="0.2">
      <c r="C29" s="10" t="s">
        <v>25</v>
      </c>
      <c r="D29" s="14">
        <v>5</v>
      </c>
      <c r="E29" s="14">
        <v>5</v>
      </c>
      <c r="F29" s="15">
        <v>0</v>
      </c>
      <c r="G29" s="15">
        <v>0</v>
      </c>
      <c r="H29" s="15">
        <f t="shared" si="1"/>
        <v>10</v>
      </c>
    </row>
    <row r="30" spans="3:13" x14ac:dyDescent="0.2">
      <c r="C30" s="10" t="s">
        <v>26</v>
      </c>
      <c r="D30" s="14">
        <v>5</v>
      </c>
      <c r="E30" s="14">
        <v>5</v>
      </c>
      <c r="F30" s="15">
        <v>0</v>
      </c>
      <c r="G30" s="15">
        <v>0</v>
      </c>
      <c r="H30" s="15">
        <f t="shared" si="1"/>
        <v>10</v>
      </c>
    </row>
    <row r="31" spans="3:13" x14ac:dyDescent="0.2">
      <c r="C31" s="10" t="s">
        <v>27</v>
      </c>
      <c r="D31" s="14">
        <v>5</v>
      </c>
      <c r="E31" s="14">
        <v>5</v>
      </c>
      <c r="F31" s="15">
        <v>0</v>
      </c>
      <c r="G31" s="15">
        <v>11</v>
      </c>
      <c r="H31" s="15">
        <f t="shared" si="1"/>
        <v>21</v>
      </c>
    </row>
    <row r="32" spans="3:13" x14ac:dyDescent="0.2">
      <c r="C32" s="10" t="s">
        <v>28</v>
      </c>
      <c r="D32" s="14">
        <v>5</v>
      </c>
      <c r="E32" s="14">
        <v>5</v>
      </c>
      <c r="F32" s="15">
        <v>0</v>
      </c>
      <c r="G32" s="15">
        <v>0</v>
      </c>
      <c r="H32" s="15">
        <f t="shared" si="1"/>
        <v>10</v>
      </c>
    </row>
    <row r="33" spans="3:10" x14ac:dyDescent="0.2">
      <c r="C33" s="10" t="s">
        <v>29</v>
      </c>
      <c r="D33" s="14">
        <v>5</v>
      </c>
      <c r="E33" s="14">
        <v>5</v>
      </c>
      <c r="F33" s="15">
        <v>0</v>
      </c>
      <c r="G33" s="15">
        <v>0</v>
      </c>
      <c r="H33" s="15">
        <f t="shared" si="1"/>
        <v>10</v>
      </c>
    </row>
    <row r="34" spans="3:10" x14ac:dyDescent="0.2">
      <c r="C34" s="16" t="s">
        <v>9</v>
      </c>
      <c r="D34" s="14">
        <v>24</v>
      </c>
      <c r="E34" s="15">
        <v>5</v>
      </c>
      <c r="F34" s="15">
        <v>0</v>
      </c>
      <c r="G34" s="15">
        <v>0</v>
      </c>
      <c r="H34" s="15">
        <f t="shared" si="1"/>
        <v>29</v>
      </c>
    </row>
    <row r="35" spans="3:10" x14ac:dyDescent="0.2">
      <c r="C35" s="12" t="s">
        <v>12</v>
      </c>
      <c r="D35" s="13">
        <v>94</v>
      </c>
      <c r="E35" s="13">
        <v>75</v>
      </c>
      <c r="F35" s="13">
        <v>6</v>
      </c>
      <c r="G35" s="13">
        <v>51</v>
      </c>
      <c r="H35" s="13">
        <f t="shared" si="1"/>
        <v>226</v>
      </c>
      <c r="J35" s="23"/>
    </row>
    <row r="36" spans="3:10" x14ac:dyDescent="0.2">
      <c r="C36" s="277" t="s">
        <v>15</v>
      </c>
      <c r="D36" s="277"/>
      <c r="E36" s="277"/>
      <c r="F36" s="277"/>
      <c r="G36" s="277"/>
      <c r="H36" s="277"/>
      <c r="I36" s="7"/>
      <c r="J36" s="23"/>
    </row>
    <row r="37" spans="3:10" x14ac:dyDescent="0.2">
      <c r="C37" s="10" t="s">
        <v>21</v>
      </c>
      <c r="D37" s="17">
        <v>60</v>
      </c>
      <c r="E37" s="17">
        <v>60</v>
      </c>
      <c r="F37" s="17">
        <v>23</v>
      </c>
      <c r="G37" s="17">
        <v>39</v>
      </c>
      <c r="H37" s="11">
        <v>182</v>
      </c>
      <c r="I37" s="7"/>
      <c r="J37" s="7"/>
    </row>
    <row r="38" spans="3:10" x14ac:dyDescent="0.2">
      <c r="C38" s="10" t="s">
        <v>22</v>
      </c>
      <c r="D38" s="17">
        <v>58</v>
      </c>
      <c r="E38" s="17">
        <v>58</v>
      </c>
      <c r="F38" s="17">
        <v>23</v>
      </c>
      <c r="G38" s="17">
        <v>32</v>
      </c>
      <c r="H38" s="11">
        <v>171</v>
      </c>
    </row>
    <row r="39" spans="3:10" x14ac:dyDescent="0.2">
      <c r="C39" s="10" t="s">
        <v>23</v>
      </c>
      <c r="D39" s="17">
        <v>40</v>
      </c>
      <c r="E39" s="17">
        <v>40</v>
      </c>
      <c r="F39" s="17">
        <v>12</v>
      </c>
      <c r="G39" s="17">
        <v>11</v>
      </c>
      <c r="H39" s="11">
        <v>103</v>
      </c>
    </row>
    <row r="40" spans="3:10" x14ac:dyDescent="0.2">
      <c r="C40" s="10" t="s">
        <v>24</v>
      </c>
      <c r="D40" s="17">
        <v>13</v>
      </c>
      <c r="E40" s="17">
        <v>13</v>
      </c>
      <c r="F40" s="17">
        <v>8</v>
      </c>
      <c r="G40" s="17">
        <v>0</v>
      </c>
      <c r="H40" s="11">
        <v>34</v>
      </c>
    </row>
    <row r="41" spans="3:10" x14ac:dyDescent="0.2">
      <c r="C41" s="10" t="s">
        <v>25</v>
      </c>
      <c r="D41" s="17">
        <v>19</v>
      </c>
      <c r="E41" s="17">
        <v>19</v>
      </c>
      <c r="F41" s="17">
        <v>8</v>
      </c>
      <c r="G41" s="17">
        <v>0</v>
      </c>
      <c r="H41" s="11">
        <v>46</v>
      </c>
    </row>
    <row r="42" spans="3:10" x14ac:dyDescent="0.2">
      <c r="C42" s="10" t="s">
        <v>26</v>
      </c>
      <c r="D42" s="17">
        <v>35</v>
      </c>
      <c r="E42" s="17">
        <v>35</v>
      </c>
      <c r="F42" s="17">
        <v>12</v>
      </c>
      <c r="G42" s="17">
        <v>10</v>
      </c>
      <c r="H42" s="11">
        <v>92</v>
      </c>
    </row>
    <row r="43" spans="3:10" x14ac:dyDescent="0.2">
      <c r="C43" s="10" t="s">
        <v>27</v>
      </c>
      <c r="D43" s="17">
        <v>25</v>
      </c>
      <c r="E43" s="17">
        <v>25</v>
      </c>
      <c r="F43" s="17">
        <v>8</v>
      </c>
      <c r="G43" s="17">
        <v>31</v>
      </c>
      <c r="H43" s="11">
        <v>89</v>
      </c>
    </row>
    <row r="44" spans="3:10" x14ac:dyDescent="0.2">
      <c r="C44" s="10" t="s">
        <v>28</v>
      </c>
      <c r="D44" s="17">
        <v>29</v>
      </c>
      <c r="E44" s="17">
        <v>29</v>
      </c>
      <c r="F44" s="17">
        <v>12</v>
      </c>
      <c r="G44" s="17">
        <v>0</v>
      </c>
      <c r="H44" s="11">
        <v>70</v>
      </c>
    </row>
    <row r="45" spans="3:10" x14ac:dyDescent="0.2">
      <c r="C45" s="10" t="s">
        <v>29</v>
      </c>
      <c r="D45" s="17">
        <v>19</v>
      </c>
      <c r="E45" s="17">
        <v>19</v>
      </c>
      <c r="F45" s="17">
        <v>8</v>
      </c>
      <c r="G45" s="17">
        <v>0</v>
      </c>
      <c r="H45" s="11">
        <v>46</v>
      </c>
    </row>
    <row r="46" spans="3:10" x14ac:dyDescent="0.2">
      <c r="C46" s="16" t="s">
        <v>9</v>
      </c>
      <c r="D46" s="14">
        <v>24</v>
      </c>
      <c r="E46" s="14">
        <v>5</v>
      </c>
      <c r="F46" s="14">
        <v>0</v>
      </c>
      <c r="G46" s="14">
        <v>0</v>
      </c>
      <c r="H46" s="14">
        <v>29</v>
      </c>
    </row>
    <row r="47" spans="3:10" x14ac:dyDescent="0.2">
      <c r="C47" s="12" t="s">
        <v>5</v>
      </c>
      <c r="D47" s="13">
        <v>322</v>
      </c>
      <c r="E47" s="13">
        <v>303</v>
      </c>
      <c r="F47" s="13">
        <v>114</v>
      </c>
      <c r="G47" s="13">
        <v>123</v>
      </c>
      <c r="H47" s="13">
        <v>862</v>
      </c>
    </row>
    <row r="48" spans="3:10" x14ac:dyDescent="0.2">
      <c r="C48" s="18" t="s">
        <v>43</v>
      </c>
      <c r="D48" s="7"/>
      <c r="E48" s="7"/>
      <c r="F48" s="7"/>
      <c r="G48" s="19"/>
      <c r="H48" s="7"/>
    </row>
    <row r="49" spans="3:8" x14ac:dyDescent="0.2">
      <c r="C49" s="62" t="s">
        <v>17</v>
      </c>
      <c r="D49" s="21"/>
      <c r="E49" s="22"/>
      <c r="F49" s="7"/>
      <c r="G49" s="7"/>
      <c r="H49" s="7"/>
    </row>
    <row r="50" spans="3:8" x14ac:dyDescent="0.2">
      <c r="C50" s="18" t="s">
        <v>47</v>
      </c>
      <c r="D50" s="18"/>
      <c r="E50" s="18"/>
      <c r="F50" s="18"/>
      <c r="G50" s="7"/>
      <c r="H50" s="7"/>
    </row>
    <row r="52" spans="3:8" x14ac:dyDescent="0.2">
      <c r="C52" s="62"/>
      <c r="D52" s="20"/>
      <c r="E52" s="35"/>
      <c r="F52" s="18"/>
      <c r="G52" s="18"/>
      <c r="H52" s="23" t="s">
        <v>45</v>
      </c>
    </row>
    <row r="53" spans="3:8" x14ac:dyDescent="0.2">
      <c r="C53" s="18"/>
      <c r="D53" s="18"/>
      <c r="E53" s="18"/>
      <c r="F53" s="18"/>
      <c r="G53" s="18"/>
      <c r="H53" s="18"/>
    </row>
    <row r="54" spans="3:8" x14ac:dyDescent="0.2">
      <c r="C54" s="18"/>
      <c r="D54" s="18"/>
      <c r="E54" s="18"/>
      <c r="F54" s="18"/>
      <c r="G54" s="18"/>
      <c r="H54" s="18"/>
    </row>
  </sheetData>
  <mergeCells count="6">
    <mergeCell ref="C24:H24"/>
    <mergeCell ref="C36:H36"/>
    <mergeCell ref="B8:I8"/>
    <mergeCell ref="B9:I9"/>
    <mergeCell ref="D11:H11"/>
    <mergeCell ref="C13:H13"/>
  </mergeCells>
  <phoneticPr fontId="9" type="noConversion"/>
  <hyperlinks>
    <hyperlink ref="H52" location="ÍNDICE!A1" display="Índice"/>
  </hyperlinks>
  <pageMargins left="0.75" right="0.75" top="1" bottom="1" header="0" footer="0"/>
  <pageSetup paperSize="9" scale="66" orientation="portrait" horizontalDpi="0" verticalDpi="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showGridLines="0" showRowColHeaders="0" zoomScaleNormal="100" workbookViewId="0">
      <selection activeCell="H52" sqref="H52"/>
    </sheetView>
  </sheetViews>
  <sheetFormatPr baseColWidth="10" defaultRowHeight="12.75" x14ac:dyDescent="0.2"/>
  <cols>
    <col min="3" max="3" width="25.7109375" customWidth="1"/>
  </cols>
  <sheetData>
    <row r="1" spans="2:15" x14ac:dyDescent="0.2">
      <c r="C1" s="3"/>
      <c r="D1" s="3"/>
      <c r="E1" s="3"/>
      <c r="F1" s="3"/>
      <c r="G1" s="3"/>
      <c r="H1" s="3"/>
      <c r="I1" s="3"/>
    </row>
    <row r="2" spans="2:15" x14ac:dyDescent="0.2">
      <c r="C2" s="3"/>
      <c r="D2" s="3"/>
      <c r="E2" s="3"/>
      <c r="F2" s="3"/>
      <c r="G2" s="3"/>
      <c r="H2" s="3"/>
      <c r="I2" s="3"/>
    </row>
    <row r="3" spans="2:15" x14ac:dyDescent="0.2">
      <c r="C3" s="3"/>
      <c r="D3" s="3"/>
      <c r="E3" s="3"/>
      <c r="F3" s="3"/>
      <c r="G3" s="3"/>
      <c r="H3" s="3"/>
      <c r="I3" s="3"/>
    </row>
    <row r="4" spans="2:15" x14ac:dyDescent="0.2">
      <c r="C4" s="3"/>
      <c r="D4" s="3"/>
      <c r="E4" s="3"/>
      <c r="F4" s="3"/>
      <c r="G4" s="3"/>
      <c r="H4" s="3"/>
      <c r="I4" s="3"/>
    </row>
    <row r="5" spans="2:15" x14ac:dyDescent="0.2">
      <c r="C5" s="63"/>
      <c r="D5" s="4"/>
      <c r="E5" s="5"/>
      <c r="F5" s="5"/>
      <c r="G5" s="5"/>
      <c r="H5" s="6"/>
      <c r="I5" s="3"/>
    </row>
    <row r="6" spans="2:15" x14ac:dyDescent="0.2">
      <c r="C6" s="63"/>
      <c r="D6" s="4"/>
      <c r="E6" s="5"/>
      <c r="F6" s="5"/>
      <c r="G6" s="5"/>
      <c r="H6" s="6"/>
      <c r="I6" s="3"/>
    </row>
    <row r="7" spans="2:15" x14ac:dyDescent="0.2">
      <c r="C7" s="63"/>
      <c r="D7" s="4"/>
      <c r="E7" s="5"/>
      <c r="F7" s="5"/>
      <c r="G7" s="5"/>
      <c r="H7" s="6"/>
      <c r="I7" s="3"/>
    </row>
    <row r="8" spans="2:15" ht="15" x14ac:dyDescent="0.25">
      <c r="B8" s="254" t="s">
        <v>16</v>
      </c>
      <c r="C8" s="254"/>
      <c r="D8" s="254"/>
      <c r="E8" s="254"/>
      <c r="F8" s="254"/>
      <c r="G8" s="254"/>
      <c r="H8" s="254"/>
      <c r="I8" s="254"/>
    </row>
    <row r="9" spans="2:15" ht="15" customHeight="1" x14ac:dyDescent="0.25">
      <c r="B9" s="278" t="s">
        <v>41</v>
      </c>
      <c r="C9" s="278"/>
      <c r="D9" s="278"/>
      <c r="E9" s="278"/>
      <c r="F9" s="278"/>
      <c r="G9" s="278"/>
      <c r="H9" s="278"/>
      <c r="I9" s="278"/>
    </row>
    <row r="10" spans="2:15" x14ac:dyDescent="0.2">
      <c r="C10" s="2"/>
      <c r="D10" s="2"/>
      <c r="E10" s="2"/>
      <c r="F10" s="2"/>
      <c r="G10" s="2"/>
      <c r="H10" s="2"/>
      <c r="I10" s="7"/>
    </row>
    <row r="11" spans="2:15" x14ac:dyDescent="0.2">
      <c r="C11" s="8" t="s">
        <v>1</v>
      </c>
      <c r="D11" s="275">
        <v>2010</v>
      </c>
      <c r="E11" s="275"/>
      <c r="F11" s="275"/>
      <c r="G11" s="275"/>
      <c r="H11" s="275"/>
      <c r="I11" s="21"/>
      <c r="J11" s="21"/>
      <c r="K11" s="76"/>
      <c r="L11" s="77"/>
      <c r="M11" s="76"/>
      <c r="N11" s="76"/>
      <c r="O11" s="76"/>
    </row>
    <row r="12" spans="2:15" x14ac:dyDescent="0.2">
      <c r="C12" s="9" t="s">
        <v>2</v>
      </c>
      <c r="D12" s="9" t="s">
        <v>3</v>
      </c>
      <c r="E12" s="9" t="s">
        <v>4</v>
      </c>
      <c r="F12" s="9" t="s">
        <v>0</v>
      </c>
      <c r="G12" s="9" t="s">
        <v>42</v>
      </c>
      <c r="H12" s="9" t="s">
        <v>10</v>
      </c>
      <c r="I12" s="7"/>
      <c r="J12" s="7"/>
      <c r="K12" s="7"/>
      <c r="L12" s="7"/>
      <c r="M12" s="7"/>
    </row>
    <row r="13" spans="2:15" x14ac:dyDescent="0.2">
      <c r="C13" s="276" t="s">
        <v>14</v>
      </c>
      <c r="D13" s="276"/>
      <c r="E13" s="276"/>
      <c r="F13" s="276"/>
      <c r="G13" s="276"/>
      <c r="H13" s="276"/>
      <c r="I13" s="7"/>
      <c r="J13" s="7"/>
      <c r="K13" s="7"/>
      <c r="L13" s="7"/>
      <c r="M13" s="7"/>
    </row>
    <row r="14" spans="2:15" x14ac:dyDescent="0.2">
      <c r="C14" s="10" t="s">
        <v>21</v>
      </c>
      <c r="D14" s="80">
        <v>50</v>
      </c>
      <c r="E14" s="80">
        <v>50</v>
      </c>
      <c r="F14" s="80">
        <v>18</v>
      </c>
      <c r="G14" s="80">
        <v>30</v>
      </c>
      <c r="H14" s="11">
        <v>148</v>
      </c>
      <c r="I14" s="7"/>
      <c r="J14" s="7"/>
      <c r="K14" s="7"/>
      <c r="L14" s="7"/>
      <c r="M14" s="7"/>
    </row>
    <row r="15" spans="2:15" x14ac:dyDescent="0.2">
      <c r="C15" s="10" t="s">
        <v>22</v>
      </c>
      <c r="D15" s="80">
        <v>38</v>
      </c>
      <c r="E15" s="80">
        <v>38</v>
      </c>
      <c r="F15" s="80">
        <v>20</v>
      </c>
      <c r="G15" s="80">
        <v>12</v>
      </c>
      <c r="H15" s="11">
        <v>108</v>
      </c>
      <c r="I15" s="7"/>
      <c r="J15" s="7"/>
      <c r="K15" s="7"/>
      <c r="L15" s="7"/>
      <c r="M15" s="7"/>
    </row>
    <row r="16" spans="2:15" x14ac:dyDescent="0.2">
      <c r="C16" s="10" t="s">
        <v>23</v>
      </c>
      <c r="D16" s="80">
        <v>30</v>
      </c>
      <c r="E16" s="80">
        <v>30</v>
      </c>
      <c r="F16" s="80">
        <v>12</v>
      </c>
      <c r="G16" s="80">
        <v>0</v>
      </c>
      <c r="H16" s="11">
        <v>72</v>
      </c>
      <c r="I16" s="7"/>
      <c r="J16" s="7"/>
      <c r="K16" s="7"/>
      <c r="L16" s="7"/>
      <c r="M16" s="7"/>
    </row>
    <row r="17" spans="3:13" x14ac:dyDescent="0.2">
      <c r="C17" s="10" t="s">
        <v>24</v>
      </c>
      <c r="D17" s="80">
        <v>8</v>
      </c>
      <c r="E17" s="80">
        <v>8</v>
      </c>
      <c r="F17" s="80">
        <v>8</v>
      </c>
      <c r="G17" s="80">
        <v>0</v>
      </c>
      <c r="H17" s="11">
        <v>24</v>
      </c>
      <c r="I17" s="7"/>
      <c r="J17" s="7"/>
      <c r="K17" s="7"/>
      <c r="L17" s="7"/>
      <c r="M17" s="7"/>
    </row>
    <row r="18" spans="3:13" x14ac:dyDescent="0.2">
      <c r="C18" s="10" t="s">
        <v>25</v>
      </c>
      <c r="D18" s="80">
        <v>14</v>
      </c>
      <c r="E18" s="80">
        <v>14</v>
      </c>
      <c r="F18" s="80">
        <v>8</v>
      </c>
      <c r="G18" s="80">
        <v>0</v>
      </c>
      <c r="H18" s="11">
        <v>36</v>
      </c>
      <c r="I18" s="7"/>
      <c r="J18" s="7"/>
      <c r="K18" s="7"/>
      <c r="L18" s="7"/>
      <c r="M18" s="7"/>
    </row>
    <row r="19" spans="3:13" x14ac:dyDescent="0.2">
      <c r="C19" s="10" t="s">
        <v>26</v>
      </c>
      <c r="D19" s="80">
        <v>30</v>
      </c>
      <c r="E19" s="80">
        <v>30</v>
      </c>
      <c r="F19" s="80">
        <v>12</v>
      </c>
      <c r="G19" s="80">
        <v>10</v>
      </c>
      <c r="H19" s="11">
        <v>82</v>
      </c>
      <c r="J19" s="7"/>
      <c r="K19" s="7"/>
      <c r="L19" s="7"/>
      <c r="M19" s="7"/>
    </row>
    <row r="20" spans="3:13" x14ac:dyDescent="0.2">
      <c r="C20" s="10" t="s">
        <v>27</v>
      </c>
      <c r="D20" s="80">
        <v>20</v>
      </c>
      <c r="E20" s="80">
        <v>20</v>
      </c>
      <c r="F20" s="80">
        <v>8</v>
      </c>
      <c r="G20" s="80">
        <v>20</v>
      </c>
      <c r="H20" s="11">
        <v>68</v>
      </c>
    </row>
    <row r="21" spans="3:13" x14ac:dyDescent="0.2">
      <c r="C21" s="10" t="s">
        <v>28</v>
      </c>
      <c r="D21" s="80">
        <v>24</v>
      </c>
      <c r="E21" s="80">
        <v>24</v>
      </c>
      <c r="F21" s="80">
        <v>12</v>
      </c>
      <c r="G21" s="80">
        <v>0</v>
      </c>
      <c r="H21" s="11">
        <v>60</v>
      </c>
    </row>
    <row r="22" spans="3:13" x14ac:dyDescent="0.2">
      <c r="C22" s="10" t="s">
        <v>29</v>
      </c>
      <c r="D22" s="80">
        <v>14</v>
      </c>
      <c r="E22" s="80">
        <v>14</v>
      </c>
      <c r="F22" s="80">
        <v>8</v>
      </c>
      <c r="G22" s="80">
        <v>0</v>
      </c>
      <c r="H22" s="11">
        <v>36</v>
      </c>
    </row>
    <row r="23" spans="3:13" x14ac:dyDescent="0.2">
      <c r="C23" s="12" t="s">
        <v>11</v>
      </c>
      <c r="D23" s="13">
        <v>228</v>
      </c>
      <c r="E23" s="13">
        <v>228</v>
      </c>
      <c r="F23" s="13">
        <v>106</v>
      </c>
      <c r="G23" s="13">
        <v>72</v>
      </c>
      <c r="H23" s="13">
        <v>634</v>
      </c>
    </row>
    <row r="24" spans="3:13" x14ac:dyDescent="0.2">
      <c r="C24" s="276" t="s">
        <v>13</v>
      </c>
      <c r="D24" s="276"/>
      <c r="E24" s="276"/>
      <c r="F24" s="276"/>
      <c r="G24" s="276"/>
      <c r="H24" s="276"/>
    </row>
    <row r="25" spans="3:13" x14ac:dyDescent="0.2">
      <c r="C25" s="10" t="s">
        <v>21</v>
      </c>
      <c r="D25" s="14">
        <v>6</v>
      </c>
      <c r="E25" s="14">
        <v>6</v>
      </c>
      <c r="F25" s="14"/>
      <c r="G25" s="14">
        <v>0</v>
      </c>
      <c r="H25" s="15">
        <v>12</v>
      </c>
    </row>
    <row r="26" spans="3:13" x14ac:dyDescent="0.2">
      <c r="C26" s="10" t="s">
        <v>22</v>
      </c>
      <c r="D26" s="14">
        <v>24</v>
      </c>
      <c r="E26" s="14">
        <v>24</v>
      </c>
      <c r="F26" s="14">
        <v>3</v>
      </c>
      <c r="G26" s="14">
        <v>24</v>
      </c>
      <c r="H26" s="15">
        <v>73</v>
      </c>
    </row>
    <row r="27" spans="3:13" x14ac:dyDescent="0.2">
      <c r="C27" s="10" t="s">
        <v>23</v>
      </c>
      <c r="D27" s="14">
        <v>12</v>
      </c>
      <c r="E27" s="14">
        <v>12</v>
      </c>
      <c r="F27" s="15">
        <v>0</v>
      </c>
      <c r="G27" s="15">
        <v>15</v>
      </c>
      <c r="H27" s="15">
        <v>36</v>
      </c>
    </row>
    <row r="28" spans="3:13" x14ac:dyDescent="0.2">
      <c r="C28" s="10" t="s">
        <v>24</v>
      </c>
      <c r="D28" s="14">
        <v>6</v>
      </c>
      <c r="E28" s="14">
        <v>6</v>
      </c>
      <c r="F28" s="15">
        <v>0</v>
      </c>
      <c r="G28" s="15">
        <v>0</v>
      </c>
      <c r="H28" s="15">
        <v>12</v>
      </c>
    </row>
    <row r="29" spans="3:13" x14ac:dyDescent="0.2">
      <c r="C29" s="10" t="s">
        <v>25</v>
      </c>
      <c r="D29" s="14">
        <v>6</v>
      </c>
      <c r="E29" s="14">
        <v>6</v>
      </c>
      <c r="F29" s="15">
        <v>0</v>
      </c>
      <c r="G29" s="15">
        <v>0</v>
      </c>
      <c r="H29" s="15">
        <v>12</v>
      </c>
    </row>
    <row r="30" spans="3:13" x14ac:dyDescent="0.2">
      <c r="C30" s="10" t="s">
        <v>26</v>
      </c>
      <c r="D30" s="14">
        <v>18</v>
      </c>
      <c r="E30" s="14">
        <v>18</v>
      </c>
      <c r="F30" s="15">
        <v>4</v>
      </c>
      <c r="G30" s="15">
        <v>20</v>
      </c>
      <c r="H30" s="15">
        <v>60</v>
      </c>
    </row>
    <row r="31" spans="3:13" x14ac:dyDescent="0.2">
      <c r="C31" s="10" t="s">
        <v>27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</row>
    <row r="32" spans="3:13" x14ac:dyDescent="0.2">
      <c r="C32" s="10" t="s">
        <v>28</v>
      </c>
      <c r="D32" s="14">
        <v>6</v>
      </c>
      <c r="E32" s="14">
        <v>6</v>
      </c>
      <c r="F32" s="15">
        <v>0</v>
      </c>
      <c r="G32" s="15">
        <v>0</v>
      </c>
      <c r="H32" s="15">
        <v>12</v>
      </c>
    </row>
    <row r="33" spans="3:10" x14ac:dyDescent="0.2">
      <c r="C33" s="10" t="s">
        <v>29</v>
      </c>
      <c r="D33" s="14">
        <v>6</v>
      </c>
      <c r="E33" s="14">
        <v>6</v>
      </c>
      <c r="F33" s="15">
        <v>0</v>
      </c>
      <c r="G33" s="15">
        <v>0</v>
      </c>
      <c r="H33" s="15">
        <v>21</v>
      </c>
    </row>
    <row r="34" spans="3:10" x14ac:dyDescent="0.2">
      <c r="C34" s="16" t="s">
        <v>9</v>
      </c>
      <c r="D34" s="14">
        <v>21</v>
      </c>
      <c r="E34" s="15">
        <v>7</v>
      </c>
      <c r="F34" s="15">
        <v>0</v>
      </c>
      <c r="G34" s="15">
        <v>0</v>
      </c>
      <c r="H34" s="15">
        <v>24</v>
      </c>
    </row>
    <row r="35" spans="3:10" x14ac:dyDescent="0.2">
      <c r="C35" s="12" t="s">
        <v>12</v>
      </c>
      <c r="D35" s="13">
        <v>105</v>
      </c>
      <c r="E35" s="13">
        <v>91</v>
      </c>
      <c r="F35" s="13">
        <v>7</v>
      </c>
      <c r="G35" s="13">
        <v>59</v>
      </c>
      <c r="H35" s="13">
        <v>262</v>
      </c>
      <c r="J35" s="36"/>
    </row>
    <row r="36" spans="3:10" x14ac:dyDescent="0.2">
      <c r="C36" s="277" t="s">
        <v>15</v>
      </c>
      <c r="D36" s="277"/>
      <c r="E36" s="277"/>
      <c r="F36" s="277"/>
      <c r="G36" s="277"/>
      <c r="H36" s="277"/>
      <c r="I36" s="7"/>
      <c r="J36" s="23"/>
    </row>
    <row r="37" spans="3:10" x14ac:dyDescent="0.2">
      <c r="C37" s="10" t="s">
        <v>21</v>
      </c>
      <c r="D37" s="17">
        <v>56</v>
      </c>
      <c r="E37" s="17">
        <v>56</v>
      </c>
      <c r="F37" s="17">
        <v>18</v>
      </c>
      <c r="G37" s="17">
        <v>30</v>
      </c>
      <c r="H37" s="11">
        <v>160</v>
      </c>
      <c r="I37" s="7"/>
      <c r="J37" s="7"/>
    </row>
    <row r="38" spans="3:10" x14ac:dyDescent="0.2">
      <c r="C38" s="10" t="s">
        <v>22</v>
      </c>
      <c r="D38" s="17">
        <v>62</v>
      </c>
      <c r="E38" s="17">
        <v>62</v>
      </c>
      <c r="F38" s="17">
        <v>23</v>
      </c>
      <c r="G38" s="17">
        <v>36</v>
      </c>
      <c r="H38" s="11">
        <v>183</v>
      </c>
    </row>
    <row r="39" spans="3:10" x14ac:dyDescent="0.2">
      <c r="C39" s="10" t="s">
        <v>23</v>
      </c>
      <c r="D39" s="17">
        <v>42</v>
      </c>
      <c r="E39" s="17">
        <v>42</v>
      </c>
      <c r="F39" s="17">
        <v>12</v>
      </c>
      <c r="G39" s="17">
        <v>15</v>
      </c>
      <c r="H39" s="11">
        <v>111</v>
      </c>
    </row>
    <row r="40" spans="3:10" x14ac:dyDescent="0.2">
      <c r="C40" s="10" t="s">
        <v>24</v>
      </c>
      <c r="D40" s="17">
        <v>14</v>
      </c>
      <c r="E40" s="17">
        <v>14</v>
      </c>
      <c r="F40" s="17">
        <v>8</v>
      </c>
      <c r="G40" s="17">
        <v>0</v>
      </c>
      <c r="H40" s="11">
        <v>36</v>
      </c>
    </row>
    <row r="41" spans="3:10" x14ac:dyDescent="0.2">
      <c r="C41" s="10" t="s">
        <v>25</v>
      </c>
      <c r="D41" s="17">
        <v>20</v>
      </c>
      <c r="E41" s="17">
        <v>20</v>
      </c>
      <c r="F41" s="17">
        <v>8</v>
      </c>
      <c r="G41" s="17">
        <v>0</v>
      </c>
      <c r="H41" s="11">
        <v>48</v>
      </c>
    </row>
    <row r="42" spans="3:10" x14ac:dyDescent="0.2">
      <c r="C42" s="10" t="s">
        <v>26</v>
      </c>
      <c r="D42" s="17">
        <v>48</v>
      </c>
      <c r="E42" s="17">
        <v>48</v>
      </c>
      <c r="F42" s="17">
        <v>16</v>
      </c>
      <c r="G42" s="17">
        <v>30</v>
      </c>
      <c r="H42" s="11">
        <v>142</v>
      </c>
    </row>
    <row r="43" spans="3:10" x14ac:dyDescent="0.2">
      <c r="C43" s="10" t="s">
        <v>27</v>
      </c>
      <c r="D43" s="17">
        <v>20</v>
      </c>
      <c r="E43" s="17">
        <v>20</v>
      </c>
      <c r="F43" s="17">
        <v>8</v>
      </c>
      <c r="G43" s="17">
        <v>20</v>
      </c>
      <c r="H43" s="11">
        <v>68</v>
      </c>
    </row>
    <row r="44" spans="3:10" x14ac:dyDescent="0.2">
      <c r="C44" s="10" t="s">
        <v>28</v>
      </c>
      <c r="D44" s="17">
        <v>30</v>
      </c>
      <c r="E44" s="17">
        <v>30</v>
      </c>
      <c r="F44" s="17">
        <v>12</v>
      </c>
      <c r="G44" s="17">
        <v>0</v>
      </c>
      <c r="H44" s="11">
        <v>72</v>
      </c>
    </row>
    <row r="45" spans="3:10" x14ac:dyDescent="0.2">
      <c r="C45" s="10" t="s">
        <v>29</v>
      </c>
      <c r="D45" s="17">
        <v>20</v>
      </c>
      <c r="E45" s="17">
        <v>20</v>
      </c>
      <c r="F45" s="17">
        <v>8</v>
      </c>
      <c r="G45" s="17">
        <v>0</v>
      </c>
      <c r="H45" s="11">
        <v>48</v>
      </c>
    </row>
    <row r="46" spans="3:10" x14ac:dyDescent="0.2">
      <c r="C46" s="16" t="s">
        <v>9</v>
      </c>
      <c r="D46" s="14">
        <v>21</v>
      </c>
      <c r="E46" s="14">
        <v>7</v>
      </c>
      <c r="F46" s="14">
        <v>0</v>
      </c>
      <c r="G46" s="14">
        <v>0</v>
      </c>
      <c r="H46" s="14">
        <v>28</v>
      </c>
    </row>
    <row r="47" spans="3:10" x14ac:dyDescent="0.2">
      <c r="C47" s="12" t="s">
        <v>5</v>
      </c>
      <c r="D47" s="13">
        <v>333</v>
      </c>
      <c r="E47" s="13">
        <v>319</v>
      </c>
      <c r="F47" s="13">
        <v>113</v>
      </c>
      <c r="G47" s="13">
        <v>131</v>
      </c>
      <c r="H47" s="13">
        <v>896</v>
      </c>
    </row>
    <row r="48" spans="3:10" x14ac:dyDescent="0.2">
      <c r="C48" s="18" t="s">
        <v>43</v>
      </c>
      <c r="D48" s="7"/>
      <c r="E48" s="7"/>
      <c r="F48" s="7"/>
      <c r="G48" s="19"/>
      <c r="H48" s="7"/>
    </row>
    <row r="49" spans="3:8" x14ac:dyDescent="0.2">
      <c r="C49" s="62" t="s">
        <v>17</v>
      </c>
      <c r="D49" s="21"/>
      <c r="E49" s="22"/>
      <c r="F49" s="7"/>
      <c r="G49" s="7"/>
      <c r="H49" s="7"/>
    </row>
    <row r="50" spans="3:8" x14ac:dyDescent="0.2">
      <c r="C50" s="18" t="s">
        <v>44</v>
      </c>
      <c r="D50" s="18"/>
      <c r="E50" s="18"/>
      <c r="F50" s="18"/>
      <c r="G50" s="7"/>
      <c r="H50" s="7"/>
    </row>
    <row r="52" spans="3:8" x14ac:dyDescent="0.2">
      <c r="C52" s="62"/>
      <c r="D52" s="20"/>
      <c r="E52" s="35"/>
      <c r="F52" s="18"/>
      <c r="G52" s="18"/>
      <c r="H52" s="36" t="s">
        <v>45</v>
      </c>
    </row>
    <row r="53" spans="3:8" x14ac:dyDescent="0.2">
      <c r="C53" s="18"/>
      <c r="D53" s="18"/>
      <c r="E53" s="18"/>
      <c r="F53" s="18"/>
      <c r="G53" s="18"/>
      <c r="H53" s="18"/>
    </row>
    <row r="54" spans="3:8" x14ac:dyDescent="0.2">
      <c r="C54" s="18"/>
      <c r="D54" s="18"/>
      <c r="E54" s="18"/>
      <c r="F54" s="18"/>
      <c r="G54" s="18"/>
      <c r="H54" s="18"/>
    </row>
  </sheetData>
  <mergeCells count="6">
    <mergeCell ref="B8:I8"/>
    <mergeCell ref="B9:I9"/>
    <mergeCell ref="C24:H24"/>
    <mergeCell ref="C36:H36"/>
    <mergeCell ref="D11:H11"/>
    <mergeCell ref="C13:H13"/>
  </mergeCells>
  <phoneticPr fontId="9" type="noConversion"/>
  <hyperlinks>
    <hyperlink ref="H52" location="ÍNDICE!A1" display="Índice"/>
  </hyperlinks>
  <pageMargins left="0.75" right="0.75" top="1" bottom="1" header="0" footer="0"/>
  <pageSetup paperSize="9" scale="69" orientation="landscape" horizontalDpi="200" verticalDpi="2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N55"/>
  <sheetViews>
    <sheetView showGridLines="0" showRowColHeaders="0" zoomScaleNormal="100" workbookViewId="0">
      <selection activeCell="G3" sqref="G3"/>
    </sheetView>
  </sheetViews>
  <sheetFormatPr baseColWidth="10" defaultRowHeight="12.75" x14ac:dyDescent="0.2"/>
  <cols>
    <col min="3" max="3" width="25.7109375" customWidth="1"/>
  </cols>
  <sheetData>
    <row r="8" spans="2:9" ht="15" customHeight="1" x14ac:dyDescent="0.25">
      <c r="B8" s="278" t="s">
        <v>16</v>
      </c>
      <c r="C8" s="278"/>
      <c r="D8" s="278"/>
      <c r="E8" s="278"/>
      <c r="F8" s="278"/>
      <c r="G8" s="278"/>
      <c r="H8" s="278"/>
      <c r="I8" s="278"/>
    </row>
    <row r="9" spans="2:9" ht="15" customHeight="1" x14ac:dyDescent="0.25">
      <c r="B9" s="278" t="s">
        <v>20</v>
      </c>
      <c r="C9" s="278"/>
      <c r="D9" s="278"/>
      <c r="E9" s="278"/>
      <c r="F9" s="278"/>
      <c r="G9" s="278"/>
      <c r="H9" s="278"/>
      <c r="I9" s="278"/>
    </row>
    <row r="10" spans="2:9" x14ac:dyDescent="0.2">
      <c r="C10" s="2"/>
      <c r="D10" s="2"/>
      <c r="E10" s="2"/>
      <c r="F10" s="2"/>
      <c r="G10" s="2"/>
      <c r="H10" s="2"/>
    </row>
    <row r="11" spans="2:9" x14ac:dyDescent="0.2">
      <c r="C11" s="25" t="s">
        <v>1</v>
      </c>
      <c r="D11" s="275">
        <v>2009</v>
      </c>
      <c r="E11" s="275"/>
      <c r="F11" s="275"/>
      <c r="G11" s="275"/>
      <c r="H11" s="275"/>
    </row>
    <row r="12" spans="2:9" ht="22.5" x14ac:dyDescent="0.2">
      <c r="C12" s="26" t="s">
        <v>2</v>
      </c>
      <c r="D12" s="26" t="s">
        <v>3</v>
      </c>
      <c r="E12" s="26" t="s">
        <v>4</v>
      </c>
      <c r="F12" s="26" t="s">
        <v>0</v>
      </c>
      <c r="G12" s="27" t="s">
        <v>33</v>
      </c>
      <c r="H12" s="26" t="s">
        <v>10</v>
      </c>
    </row>
    <row r="13" spans="2:9" x14ac:dyDescent="0.2">
      <c r="C13" s="276" t="s">
        <v>14</v>
      </c>
      <c r="D13" s="276"/>
      <c r="E13" s="276"/>
      <c r="F13" s="276"/>
      <c r="G13" s="276"/>
      <c r="H13" s="276"/>
    </row>
    <row r="14" spans="2:9" x14ac:dyDescent="0.2">
      <c r="C14" s="10" t="s">
        <v>21</v>
      </c>
      <c r="D14" s="28">
        <v>50</v>
      </c>
      <c r="E14" s="28">
        <v>50</v>
      </c>
      <c r="F14" s="28">
        <v>20</v>
      </c>
      <c r="G14" s="28">
        <v>30</v>
      </c>
      <c r="H14" s="28">
        <v>150</v>
      </c>
    </row>
    <row r="15" spans="2:9" x14ac:dyDescent="0.2">
      <c r="C15" s="10" t="s">
        <v>22</v>
      </c>
      <c r="D15" s="28">
        <v>38</v>
      </c>
      <c r="E15" s="28">
        <v>38</v>
      </c>
      <c r="F15" s="28">
        <v>20</v>
      </c>
      <c r="G15" s="28">
        <v>10</v>
      </c>
      <c r="H15" s="28">
        <v>106</v>
      </c>
    </row>
    <row r="16" spans="2:9" x14ac:dyDescent="0.2">
      <c r="C16" s="10" t="s">
        <v>23</v>
      </c>
      <c r="D16" s="28">
        <v>30</v>
      </c>
      <c r="E16" s="28">
        <v>30</v>
      </c>
      <c r="F16" s="28">
        <v>12</v>
      </c>
      <c r="G16" s="28" t="s">
        <v>34</v>
      </c>
      <c r="H16" s="28">
        <v>72</v>
      </c>
    </row>
    <row r="17" spans="3:8" x14ac:dyDescent="0.2">
      <c r="C17" s="10" t="s">
        <v>24</v>
      </c>
      <c r="D17" s="28">
        <v>8</v>
      </c>
      <c r="E17" s="28">
        <v>8</v>
      </c>
      <c r="F17" s="28">
        <v>0</v>
      </c>
      <c r="G17" s="28" t="s">
        <v>34</v>
      </c>
      <c r="H17" s="28">
        <v>16</v>
      </c>
    </row>
    <row r="18" spans="3:8" x14ac:dyDescent="0.2">
      <c r="C18" s="10" t="s">
        <v>25</v>
      </c>
      <c r="D18" s="28">
        <v>14</v>
      </c>
      <c r="E18" s="28">
        <v>14</v>
      </c>
      <c r="F18" s="28">
        <v>8</v>
      </c>
      <c r="G18" s="28" t="s">
        <v>34</v>
      </c>
      <c r="H18" s="28">
        <v>36</v>
      </c>
    </row>
    <row r="19" spans="3:8" x14ac:dyDescent="0.2">
      <c r="C19" s="10" t="s">
        <v>26</v>
      </c>
      <c r="D19" s="28">
        <v>31</v>
      </c>
      <c r="E19" s="28">
        <v>30</v>
      </c>
      <c r="F19" s="28">
        <v>12</v>
      </c>
      <c r="G19" s="28">
        <v>10</v>
      </c>
      <c r="H19" s="28">
        <v>83</v>
      </c>
    </row>
    <row r="20" spans="3:8" x14ac:dyDescent="0.2">
      <c r="C20" s="16" t="s">
        <v>27</v>
      </c>
      <c r="D20" s="28">
        <v>20</v>
      </c>
      <c r="E20" s="28">
        <v>20</v>
      </c>
      <c r="F20" s="28">
        <v>8</v>
      </c>
      <c r="G20" s="28">
        <v>20</v>
      </c>
      <c r="H20" s="28">
        <v>68</v>
      </c>
    </row>
    <row r="21" spans="3:8" x14ac:dyDescent="0.2">
      <c r="C21" s="16" t="s">
        <v>28</v>
      </c>
      <c r="D21" s="28">
        <v>24</v>
      </c>
      <c r="E21" s="28">
        <v>24</v>
      </c>
      <c r="F21" s="28">
        <v>12</v>
      </c>
      <c r="G21" s="28" t="s">
        <v>34</v>
      </c>
      <c r="H21" s="28">
        <v>60</v>
      </c>
    </row>
    <row r="22" spans="3:8" x14ac:dyDescent="0.2">
      <c r="C22" s="16" t="s">
        <v>29</v>
      </c>
      <c r="D22" s="28">
        <v>14</v>
      </c>
      <c r="E22" s="28">
        <v>14</v>
      </c>
      <c r="F22" s="28">
        <v>8</v>
      </c>
      <c r="G22" s="28" t="s">
        <v>34</v>
      </c>
      <c r="H22" s="28">
        <v>36</v>
      </c>
    </row>
    <row r="23" spans="3:8" x14ac:dyDescent="0.2">
      <c r="C23" s="12" t="s">
        <v>11</v>
      </c>
      <c r="D23" s="29">
        <v>229</v>
      </c>
      <c r="E23" s="29">
        <v>228</v>
      </c>
      <c r="F23" s="29">
        <v>100</v>
      </c>
      <c r="G23" s="29">
        <v>70</v>
      </c>
      <c r="H23" s="29">
        <v>627</v>
      </c>
    </row>
    <row r="24" spans="3:8" x14ac:dyDescent="0.2">
      <c r="C24" s="276" t="s">
        <v>13</v>
      </c>
      <c r="D24" s="276"/>
      <c r="E24" s="276"/>
      <c r="F24" s="276"/>
      <c r="G24" s="276"/>
      <c r="H24" s="276"/>
    </row>
    <row r="25" spans="3:8" x14ac:dyDescent="0.2">
      <c r="C25" s="10" t="s">
        <v>21</v>
      </c>
      <c r="D25" s="28">
        <v>6</v>
      </c>
      <c r="E25" s="28">
        <v>6</v>
      </c>
      <c r="F25" s="28">
        <v>0</v>
      </c>
      <c r="G25" s="28" t="s">
        <v>34</v>
      </c>
      <c r="H25" s="30">
        <v>12</v>
      </c>
    </row>
    <row r="26" spans="3:8" x14ac:dyDescent="0.2">
      <c r="C26" s="10" t="s">
        <v>22</v>
      </c>
      <c r="D26" s="28">
        <v>24</v>
      </c>
      <c r="E26" s="28">
        <v>24</v>
      </c>
      <c r="F26" s="28">
        <v>3</v>
      </c>
      <c r="G26" s="28">
        <v>22</v>
      </c>
      <c r="H26" s="30">
        <v>73</v>
      </c>
    </row>
    <row r="27" spans="3:8" x14ac:dyDescent="0.2">
      <c r="C27" s="10" t="s">
        <v>23</v>
      </c>
      <c r="D27" s="28">
        <v>12</v>
      </c>
      <c r="E27" s="28">
        <v>12</v>
      </c>
      <c r="F27" s="30">
        <v>0</v>
      </c>
      <c r="G27" s="30">
        <v>12</v>
      </c>
      <c r="H27" s="30">
        <v>36</v>
      </c>
    </row>
    <row r="28" spans="3:8" x14ac:dyDescent="0.2">
      <c r="C28" s="10" t="s">
        <v>24</v>
      </c>
      <c r="D28" s="28">
        <v>6</v>
      </c>
      <c r="E28" s="28">
        <v>6</v>
      </c>
      <c r="F28" s="30">
        <v>0</v>
      </c>
      <c r="G28" s="30">
        <v>0</v>
      </c>
      <c r="H28" s="30">
        <v>12</v>
      </c>
    </row>
    <row r="29" spans="3:8" x14ac:dyDescent="0.2">
      <c r="C29" s="10" t="s">
        <v>25</v>
      </c>
      <c r="D29" s="28">
        <v>6</v>
      </c>
      <c r="E29" s="28">
        <v>6</v>
      </c>
      <c r="F29" s="30">
        <v>0</v>
      </c>
      <c r="G29" s="30">
        <v>0</v>
      </c>
      <c r="H29" s="30">
        <v>12</v>
      </c>
    </row>
    <row r="30" spans="3:8" x14ac:dyDescent="0.2">
      <c r="C30" s="10" t="s">
        <v>26</v>
      </c>
      <c r="D30" s="28">
        <v>12</v>
      </c>
      <c r="E30" s="28">
        <v>12</v>
      </c>
      <c r="F30" s="30">
        <v>4</v>
      </c>
      <c r="G30" s="30">
        <v>8</v>
      </c>
      <c r="H30" s="30">
        <v>36</v>
      </c>
    </row>
    <row r="31" spans="3:8" x14ac:dyDescent="0.2">
      <c r="C31" s="16" t="s">
        <v>27</v>
      </c>
      <c r="D31" s="28">
        <v>6</v>
      </c>
      <c r="E31" s="28">
        <v>6</v>
      </c>
      <c r="F31" s="30">
        <v>0</v>
      </c>
      <c r="G31" s="30">
        <v>12</v>
      </c>
      <c r="H31" s="30">
        <v>24</v>
      </c>
    </row>
    <row r="32" spans="3:8" x14ac:dyDescent="0.2">
      <c r="C32" s="16" t="s">
        <v>28</v>
      </c>
      <c r="D32" s="28">
        <v>6</v>
      </c>
      <c r="E32" s="28">
        <v>6</v>
      </c>
      <c r="F32" s="30">
        <v>0</v>
      </c>
      <c r="G32" s="30" t="s">
        <v>34</v>
      </c>
      <c r="H32" s="30">
        <v>12</v>
      </c>
    </row>
    <row r="33" spans="3:14" x14ac:dyDescent="0.2">
      <c r="C33" s="16" t="s">
        <v>29</v>
      </c>
      <c r="D33" s="28">
        <v>6</v>
      </c>
      <c r="E33" s="28">
        <v>6</v>
      </c>
      <c r="F33" s="30">
        <v>0</v>
      </c>
      <c r="G33" s="30" t="s">
        <v>34</v>
      </c>
      <c r="H33" s="30">
        <v>12</v>
      </c>
    </row>
    <row r="34" spans="3:14" x14ac:dyDescent="0.2">
      <c r="C34" s="16" t="s">
        <v>9</v>
      </c>
      <c r="D34" s="28">
        <v>18</v>
      </c>
      <c r="E34" s="30">
        <v>6</v>
      </c>
      <c r="F34" s="30">
        <v>0</v>
      </c>
      <c r="G34" s="30">
        <v>0</v>
      </c>
      <c r="H34" s="30">
        <v>24</v>
      </c>
    </row>
    <row r="35" spans="3:14" x14ac:dyDescent="0.2">
      <c r="C35" s="12" t="s">
        <v>12</v>
      </c>
      <c r="D35" s="31">
        <v>102</v>
      </c>
      <c r="E35" s="31">
        <v>90</v>
      </c>
      <c r="F35" s="31">
        <v>7</v>
      </c>
      <c r="G35" s="31">
        <v>63</v>
      </c>
      <c r="H35" s="31">
        <v>262</v>
      </c>
      <c r="I35" s="114"/>
      <c r="J35" s="114"/>
    </row>
    <row r="36" spans="3:14" x14ac:dyDescent="0.2">
      <c r="C36" s="279" t="s">
        <v>15</v>
      </c>
      <c r="D36" s="279"/>
      <c r="E36" s="279"/>
      <c r="F36" s="279"/>
      <c r="G36" s="279"/>
      <c r="H36" s="279"/>
    </row>
    <row r="37" spans="3:14" x14ac:dyDescent="0.2">
      <c r="C37" s="10" t="s">
        <v>21</v>
      </c>
      <c r="D37" s="32">
        <v>56</v>
      </c>
      <c r="E37" s="32">
        <v>56</v>
      </c>
      <c r="F37" s="32">
        <v>20</v>
      </c>
      <c r="G37" s="32">
        <v>30</v>
      </c>
      <c r="H37" s="33">
        <v>162</v>
      </c>
    </row>
    <row r="38" spans="3:14" x14ac:dyDescent="0.2">
      <c r="C38" s="10" t="s">
        <v>22</v>
      </c>
      <c r="D38" s="32">
        <v>62</v>
      </c>
      <c r="E38" s="32">
        <v>62</v>
      </c>
      <c r="F38" s="32">
        <v>23</v>
      </c>
      <c r="G38" s="32">
        <v>32</v>
      </c>
      <c r="H38" s="33">
        <v>179</v>
      </c>
    </row>
    <row r="39" spans="3:14" x14ac:dyDescent="0.2">
      <c r="C39" s="10" t="s">
        <v>23</v>
      </c>
      <c r="D39" s="32">
        <v>42</v>
      </c>
      <c r="E39" s="32">
        <v>42</v>
      </c>
      <c r="F39" s="32">
        <v>12</v>
      </c>
      <c r="G39" s="32">
        <v>12</v>
      </c>
      <c r="H39" s="33">
        <v>108</v>
      </c>
    </row>
    <row r="40" spans="3:14" x14ac:dyDescent="0.2">
      <c r="C40" s="10" t="s">
        <v>24</v>
      </c>
      <c r="D40" s="32">
        <v>14</v>
      </c>
      <c r="E40" s="32">
        <v>14</v>
      </c>
      <c r="F40" s="32">
        <v>0</v>
      </c>
      <c r="G40" s="32" t="s">
        <v>34</v>
      </c>
      <c r="H40" s="33">
        <v>28</v>
      </c>
    </row>
    <row r="41" spans="3:14" x14ac:dyDescent="0.2">
      <c r="C41" s="10" t="s">
        <v>25</v>
      </c>
      <c r="D41" s="32">
        <v>20</v>
      </c>
      <c r="E41" s="32">
        <v>20</v>
      </c>
      <c r="F41" s="32">
        <v>8</v>
      </c>
      <c r="G41" s="32" t="s">
        <v>34</v>
      </c>
      <c r="H41" s="33">
        <v>48</v>
      </c>
    </row>
    <row r="42" spans="3:14" x14ac:dyDescent="0.2">
      <c r="C42" s="10" t="s">
        <v>26</v>
      </c>
      <c r="D42" s="32">
        <v>49</v>
      </c>
      <c r="E42" s="32">
        <v>48</v>
      </c>
      <c r="F42" s="32">
        <v>16</v>
      </c>
      <c r="G42" s="32">
        <v>30</v>
      </c>
      <c r="H42" s="33">
        <v>143</v>
      </c>
    </row>
    <row r="43" spans="3:14" x14ac:dyDescent="0.2">
      <c r="C43" s="16" t="s">
        <v>27</v>
      </c>
      <c r="D43" s="32">
        <v>20</v>
      </c>
      <c r="E43" s="32">
        <v>20</v>
      </c>
      <c r="F43" s="32">
        <v>8</v>
      </c>
      <c r="G43" s="32">
        <v>20</v>
      </c>
      <c r="H43" s="33">
        <v>68</v>
      </c>
    </row>
    <row r="44" spans="3:14" x14ac:dyDescent="0.2">
      <c r="C44" s="16" t="s">
        <v>28</v>
      </c>
      <c r="D44" s="32">
        <v>30</v>
      </c>
      <c r="E44" s="32">
        <v>30</v>
      </c>
      <c r="F44" s="32">
        <v>12</v>
      </c>
      <c r="G44" s="32" t="s">
        <v>34</v>
      </c>
      <c r="H44" s="33">
        <v>72</v>
      </c>
    </row>
    <row r="45" spans="3:14" x14ac:dyDescent="0.2">
      <c r="C45" s="16" t="s">
        <v>29</v>
      </c>
      <c r="D45" s="32">
        <v>20</v>
      </c>
      <c r="E45" s="32">
        <v>20</v>
      </c>
      <c r="F45" s="32">
        <v>8</v>
      </c>
      <c r="G45" s="32">
        <v>9</v>
      </c>
      <c r="H45" s="33">
        <v>57</v>
      </c>
    </row>
    <row r="46" spans="3:14" x14ac:dyDescent="0.2">
      <c r="C46" s="16" t="s">
        <v>9</v>
      </c>
      <c r="D46" s="28">
        <v>18</v>
      </c>
      <c r="E46" s="28">
        <v>6</v>
      </c>
      <c r="F46" s="28">
        <v>0</v>
      </c>
      <c r="G46" s="28" t="s">
        <v>34</v>
      </c>
      <c r="H46" s="28">
        <v>24</v>
      </c>
    </row>
    <row r="47" spans="3:14" x14ac:dyDescent="0.2">
      <c r="C47" s="12" t="s">
        <v>5</v>
      </c>
      <c r="D47" s="31">
        <v>331</v>
      </c>
      <c r="E47" s="31">
        <v>318</v>
      </c>
      <c r="F47" s="31">
        <v>107</v>
      </c>
      <c r="G47" s="31">
        <v>133</v>
      </c>
      <c r="H47" s="31">
        <v>889</v>
      </c>
      <c r="I47" s="114"/>
      <c r="J47" s="114"/>
      <c r="K47" s="114"/>
      <c r="L47" s="114"/>
      <c r="M47" s="114"/>
      <c r="N47" s="114"/>
    </row>
    <row r="48" spans="3:14" x14ac:dyDescent="0.2">
      <c r="C48" s="18" t="s">
        <v>43</v>
      </c>
      <c r="D48" s="18"/>
      <c r="E48" s="18"/>
      <c r="F48" s="18"/>
      <c r="G48" s="34"/>
      <c r="H48" s="18"/>
      <c r="I48" s="7"/>
      <c r="J48" s="7"/>
    </row>
    <row r="49" spans="3:10" x14ac:dyDescent="0.2">
      <c r="C49" s="62" t="s">
        <v>17</v>
      </c>
      <c r="D49" s="20"/>
      <c r="E49" s="35"/>
      <c r="F49" s="18"/>
      <c r="G49" s="18"/>
      <c r="H49" s="18"/>
      <c r="I49" s="7"/>
      <c r="J49" s="36"/>
    </row>
    <row r="50" spans="3:10" x14ac:dyDescent="0.2">
      <c r="C50" s="18" t="s">
        <v>36</v>
      </c>
      <c r="D50" s="18"/>
      <c r="E50" s="18"/>
      <c r="F50" s="18"/>
      <c r="G50" s="18"/>
      <c r="H50" s="18"/>
      <c r="I50" s="7"/>
      <c r="J50" s="7"/>
    </row>
    <row r="51" spans="3:10" x14ac:dyDescent="0.2">
      <c r="C51" s="18" t="s">
        <v>35</v>
      </c>
      <c r="D51" s="18"/>
      <c r="E51" s="18"/>
      <c r="F51" s="18"/>
      <c r="G51" s="18"/>
      <c r="H51" s="18"/>
      <c r="I51" s="7"/>
      <c r="J51" s="7"/>
    </row>
    <row r="52" spans="3:10" x14ac:dyDescent="0.2">
      <c r="H52" s="36" t="s">
        <v>45</v>
      </c>
    </row>
    <row r="53" spans="3:10" x14ac:dyDescent="0.2">
      <c r="C53" s="18"/>
      <c r="D53" s="7"/>
      <c r="E53" s="7"/>
      <c r="F53" s="7"/>
      <c r="G53" s="19"/>
      <c r="H53" s="7"/>
    </row>
    <row r="54" spans="3:10" x14ac:dyDescent="0.2">
      <c r="C54" s="62"/>
      <c r="D54" s="21"/>
      <c r="E54" s="22"/>
      <c r="F54" s="7"/>
      <c r="G54" s="7"/>
      <c r="H54" s="7"/>
    </row>
    <row r="55" spans="3:10" x14ac:dyDescent="0.2">
      <c r="C55" s="18"/>
      <c r="D55" s="18"/>
      <c r="E55" s="18"/>
      <c r="F55" s="18"/>
      <c r="G55" s="7"/>
      <c r="H55" s="7"/>
    </row>
  </sheetData>
  <mergeCells count="6">
    <mergeCell ref="B8:I8"/>
    <mergeCell ref="B9:I9"/>
    <mergeCell ref="C36:H36"/>
    <mergeCell ref="C24:H24"/>
    <mergeCell ref="D11:H11"/>
    <mergeCell ref="C13:H13"/>
  </mergeCells>
  <phoneticPr fontId="9" type="noConversion"/>
  <hyperlinks>
    <hyperlink ref="H52" location="ÍNDICE!A1" display="Índice"/>
  </hyperlinks>
  <pageMargins left="0.75" right="0.75" top="1" bottom="1" header="0" footer="0"/>
  <pageSetup paperSize="9" scale="67" orientation="landscape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9"/>
  <sheetViews>
    <sheetView showGridLines="0" showRowColHeaders="0" zoomScaleNormal="100" workbookViewId="0"/>
  </sheetViews>
  <sheetFormatPr baseColWidth="10" defaultColWidth="11.42578125" defaultRowHeight="12.75" x14ac:dyDescent="0.2"/>
  <cols>
    <col min="1" max="2" width="11.42578125" style="3"/>
    <col min="3" max="3" width="12.28515625" style="3" customWidth="1"/>
    <col min="4" max="4" width="20.28515625" style="3" customWidth="1"/>
    <col min="5" max="5" width="21.140625" style="3" customWidth="1"/>
    <col min="6" max="6" width="22.85546875" style="3" customWidth="1"/>
    <col min="7" max="7" width="25.7109375" style="3" customWidth="1"/>
    <col min="8" max="16384" width="11.42578125" style="3"/>
  </cols>
  <sheetData>
    <row r="4" spans="2:9" x14ac:dyDescent="0.2">
      <c r="E4" s="215"/>
    </row>
    <row r="5" spans="2:9" x14ac:dyDescent="0.2">
      <c r="B5" s="63"/>
      <c r="C5" s="4"/>
      <c r="D5" s="5"/>
      <c r="E5" s="5"/>
      <c r="F5" s="5"/>
      <c r="G5" s="5"/>
      <c r="H5" s="6"/>
    </row>
    <row r="6" spans="2:9" x14ac:dyDescent="0.2">
      <c r="B6" s="63"/>
      <c r="C6" s="4"/>
      <c r="D6" s="5"/>
      <c r="E6" s="5"/>
      <c r="F6" s="5"/>
      <c r="G6" s="5"/>
      <c r="H6" s="6"/>
    </row>
    <row r="7" spans="2:9" ht="6.75" customHeight="1" x14ac:dyDescent="0.2">
      <c r="B7" s="63"/>
      <c r="C7" s="4"/>
      <c r="D7" s="5"/>
      <c r="E7" s="5"/>
      <c r="F7" s="5"/>
      <c r="G7" s="5"/>
      <c r="H7" s="136"/>
    </row>
    <row r="8" spans="2:9" ht="6.75" customHeight="1" x14ac:dyDescent="0.2">
      <c r="B8" s="63"/>
      <c r="C8" s="4"/>
      <c r="D8" s="5"/>
      <c r="E8" s="5"/>
      <c r="F8" s="5"/>
      <c r="G8" s="5"/>
      <c r="H8" s="136"/>
    </row>
    <row r="9" spans="2:9" ht="6.75" customHeight="1" x14ac:dyDescent="0.2">
      <c r="B9" s="63"/>
      <c r="C9" s="4"/>
      <c r="D9" s="5"/>
      <c r="E9" s="5"/>
      <c r="F9" s="5"/>
      <c r="G9" s="5"/>
      <c r="H9" s="136"/>
    </row>
    <row r="10" spans="2:9" ht="31.5" customHeight="1" x14ac:dyDescent="0.25">
      <c r="B10" s="247" t="s">
        <v>16</v>
      </c>
      <c r="C10" s="247"/>
      <c r="D10" s="247"/>
      <c r="E10" s="247"/>
      <c r="F10" s="247"/>
      <c r="G10" s="247"/>
      <c r="H10" s="66"/>
      <c r="I10" s="66"/>
    </row>
    <row r="11" spans="2:9" s="67" customFormat="1" ht="61.5" customHeight="1" x14ac:dyDescent="0.2">
      <c r="B11" s="244" t="s">
        <v>84</v>
      </c>
      <c r="C11" s="244"/>
      <c r="D11" s="244"/>
      <c r="E11" s="244"/>
      <c r="F11" s="244"/>
      <c r="G11" s="244"/>
      <c r="H11" s="244"/>
    </row>
    <row r="12" spans="2:9" s="67" customFormat="1" ht="36.75" customHeight="1" x14ac:dyDescent="0.2">
      <c r="B12" s="244" t="s">
        <v>53</v>
      </c>
      <c r="C12" s="244"/>
      <c r="D12" s="244"/>
      <c r="E12" s="244"/>
      <c r="F12" s="244"/>
      <c r="G12" s="244"/>
      <c r="H12" s="244"/>
    </row>
    <row r="13" spans="2:9" s="67" customFormat="1" ht="20.25" customHeight="1" x14ac:dyDescent="0.2">
      <c r="B13" s="248" t="s">
        <v>48</v>
      </c>
      <c r="C13" s="248"/>
      <c r="D13" s="248"/>
      <c r="E13" s="248"/>
      <c r="F13" s="248"/>
      <c r="G13" s="248"/>
      <c r="H13" s="137"/>
    </row>
    <row r="14" spans="2:9" s="67" customFormat="1" ht="72" customHeight="1" x14ac:dyDescent="0.2">
      <c r="B14" s="244" t="s">
        <v>54</v>
      </c>
      <c r="C14" s="244"/>
      <c r="D14" s="244"/>
      <c r="E14" s="244"/>
      <c r="F14" s="244"/>
      <c r="G14" s="244"/>
      <c r="H14" s="244"/>
    </row>
    <row r="15" spans="2:9" s="67" customFormat="1" ht="54.75" customHeight="1" x14ac:dyDescent="0.2">
      <c r="B15" s="244" t="s">
        <v>88</v>
      </c>
      <c r="C15" s="244"/>
      <c r="D15" s="244"/>
      <c r="E15" s="244"/>
      <c r="F15" s="244"/>
      <c r="G15" s="244"/>
      <c r="H15" s="244"/>
    </row>
    <row r="16" spans="2:9" s="67" customFormat="1" ht="58.5" customHeight="1" x14ac:dyDescent="0.2">
      <c r="B16" s="244" t="s">
        <v>103</v>
      </c>
      <c r="C16" s="244"/>
      <c r="D16" s="244"/>
      <c r="E16" s="244"/>
      <c r="F16" s="244"/>
      <c r="G16" s="244"/>
      <c r="H16" s="244"/>
    </row>
    <row r="17" spans="1:8" s="67" customFormat="1" ht="25.5" customHeight="1" x14ac:dyDescent="0.2">
      <c r="B17" s="245" t="s">
        <v>49</v>
      </c>
      <c r="C17" s="245"/>
      <c r="D17" s="245"/>
      <c r="E17" s="245"/>
      <c r="F17" s="245"/>
      <c r="G17" s="245"/>
      <c r="H17" s="245"/>
    </row>
    <row r="18" spans="1:8" s="67" customFormat="1" ht="36.75" customHeight="1" x14ac:dyDescent="0.2">
      <c r="B18" s="244" t="s">
        <v>85</v>
      </c>
      <c r="C18" s="244"/>
      <c r="D18" s="244"/>
      <c r="E18" s="244"/>
      <c r="F18" s="244"/>
      <c r="G18" s="244"/>
      <c r="H18" s="244"/>
    </row>
    <row r="19" spans="1:8" s="67" customFormat="1" ht="18.75" customHeight="1" x14ac:dyDescent="0.2">
      <c r="B19" s="244" t="s">
        <v>50</v>
      </c>
      <c r="C19" s="244"/>
      <c r="D19" s="244"/>
      <c r="E19" s="244"/>
      <c r="F19" s="244"/>
      <c r="G19" s="244"/>
      <c r="H19" s="244"/>
    </row>
    <row r="20" spans="1:8" s="67" customFormat="1" ht="33" customHeight="1" x14ac:dyDescent="0.2">
      <c r="B20" s="244" t="s">
        <v>119</v>
      </c>
      <c r="C20" s="244"/>
      <c r="D20" s="244"/>
      <c r="E20" s="244"/>
      <c r="F20" s="244"/>
      <c r="G20" s="244"/>
      <c r="H20" s="244"/>
    </row>
    <row r="21" spans="1:8" s="67" customFormat="1" ht="29.25" customHeight="1" x14ac:dyDescent="0.2">
      <c r="B21" s="246" t="s">
        <v>51</v>
      </c>
      <c r="C21" s="246"/>
      <c r="D21" s="246"/>
      <c r="E21" s="246"/>
      <c r="F21" s="246"/>
      <c r="G21" s="246"/>
      <c r="H21" s="138"/>
    </row>
    <row r="22" spans="1:8" s="67" customFormat="1" ht="33" customHeight="1" x14ac:dyDescent="0.2">
      <c r="B22" s="244" t="s">
        <v>129</v>
      </c>
      <c r="C22" s="244"/>
      <c r="D22" s="244"/>
      <c r="E22" s="244"/>
      <c r="F22" s="244"/>
      <c r="G22" s="244"/>
      <c r="H22" s="244"/>
    </row>
    <row r="23" spans="1:8" s="68" customFormat="1" ht="15.75" customHeight="1" x14ac:dyDescent="0.2">
      <c r="B23" s="244" t="s">
        <v>52</v>
      </c>
      <c r="C23" s="244"/>
      <c r="D23" s="244"/>
      <c r="E23" s="244"/>
      <c r="F23" s="244"/>
      <c r="G23" s="244"/>
      <c r="H23" s="244"/>
    </row>
    <row r="24" spans="1:8" s="69" customFormat="1" ht="15" x14ac:dyDescent="0.2">
      <c r="B24" s="70"/>
      <c r="C24" s="71"/>
      <c r="D24" s="71"/>
      <c r="E24" s="71"/>
      <c r="F24" s="71"/>
    </row>
    <row r="25" spans="1:8" s="69" customFormat="1" x14ac:dyDescent="0.2">
      <c r="B25" s="72"/>
      <c r="E25" s="73"/>
      <c r="G25" s="74" t="s">
        <v>45</v>
      </c>
    </row>
    <row r="27" spans="1:8" x14ac:dyDescent="0.2">
      <c r="A27" s="70"/>
    </row>
    <row r="28" spans="1:8" x14ac:dyDescent="0.2">
      <c r="A28" s="72"/>
      <c r="B28" s="75"/>
    </row>
    <row r="29" spans="1:8" x14ac:dyDescent="0.2">
      <c r="A29" s="72"/>
      <c r="B29" s="75"/>
      <c r="F29" s="36"/>
    </row>
  </sheetData>
  <mergeCells count="14">
    <mergeCell ref="B15:H15"/>
    <mergeCell ref="B10:G10"/>
    <mergeCell ref="B11:H11"/>
    <mergeCell ref="B12:H12"/>
    <mergeCell ref="B13:G13"/>
    <mergeCell ref="B14:H14"/>
    <mergeCell ref="B16:H16"/>
    <mergeCell ref="B17:H17"/>
    <mergeCell ref="B22:H22"/>
    <mergeCell ref="B23:H23"/>
    <mergeCell ref="B18:H18"/>
    <mergeCell ref="B19:H19"/>
    <mergeCell ref="B21:G21"/>
    <mergeCell ref="B20:H20"/>
  </mergeCells>
  <phoneticPr fontId="9" type="noConversion"/>
  <hyperlinks>
    <hyperlink ref="G25" location="Índice!A1" tooltip="Índice" display="Índice"/>
  </hyperlinks>
  <pageMargins left="0.75" right="0.75" top="1" bottom="1" header="0" footer="0"/>
  <pageSetup paperSize="9" scale="72" orientation="landscape" verticalDpi="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P43"/>
  <sheetViews>
    <sheetView showGridLines="0" showRowColHeaders="0" zoomScaleNormal="100" workbookViewId="0">
      <selection activeCell="H43" sqref="H43"/>
    </sheetView>
  </sheetViews>
  <sheetFormatPr baseColWidth="10" defaultRowHeight="12.75" x14ac:dyDescent="0.2"/>
  <cols>
    <col min="3" max="3" width="25.7109375" customWidth="1"/>
  </cols>
  <sheetData>
    <row r="8" spans="2:16" ht="15" x14ac:dyDescent="0.25">
      <c r="B8" s="278" t="s">
        <v>16</v>
      </c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39"/>
    </row>
    <row r="9" spans="2:16" ht="15" customHeight="1" x14ac:dyDescent="0.25">
      <c r="B9" s="278" t="s">
        <v>19</v>
      </c>
      <c r="C9" s="278"/>
      <c r="D9" s="278"/>
      <c r="E9" s="278"/>
      <c r="F9" s="278"/>
      <c r="G9" s="278"/>
      <c r="H9" s="278"/>
      <c r="I9" s="278"/>
      <c r="J9" s="38"/>
      <c r="K9" s="38"/>
      <c r="L9" s="38"/>
      <c r="M9" s="38"/>
      <c r="N9" s="38"/>
      <c r="O9" s="39"/>
      <c r="P9" s="39"/>
    </row>
    <row r="10" spans="2:16" ht="15" x14ac:dyDescent="0.25">
      <c r="C10" s="24"/>
      <c r="D10" s="24"/>
      <c r="E10" s="24"/>
      <c r="F10" s="24"/>
      <c r="G10" s="24"/>
      <c r="H10" s="24"/>
      <c r="J10" s="38"/>
      <c r="K10" s="38"/>
      <c r="L10" s="38"/>
      <c r="M10" s="38"/>
      <c r="N10" s="38"/>
      <c r="O10" s="39"/>
      <c r="P10" s="39"/>
    </row>
    <row r="11" spans="2:16" x14ac:dyDescent="0.2">
      <c r="C11" s="8" t="s">
        <v>1</v>
      </c>
      <c r="D11" s="275">
        <v>2008</v>
      </c>
      <c r="E11" s="275"/>
      <c r="F11" s="275"/>
      <c r="G11" s="275"/>
      <c r="H11" s="275"/>
      <c r="J11" s="40"/>
      <c r="K11" s="281"/>
      <c r="L11" s="281"/>
      <c r="M11" s="281"/>
      <c r="N11" s="281"/>
      <c r="O11" s="39"/>
      <c r="P11" s="39"/>
    </row>
    <row r="12" spans="2:16" ht="22.5" x14ac:dyDescent="0.2">
      <c r="C12" s="26" t="s">
        <v>2</v>
      </c>
      <c r="D12" s="26" t="s">
        <v>3</v>
      </c>
      <c r="E12" s="26" t="s">
        <v>4</v>
      </c>
      <c r="F12" s="26" t="s">
        <v>0</v>
      </c>
      <c r="G12" s="27" t="s">
        <v>33</v>
      </c>
      <c r="H12" s="26" t="s">
        <v>10</v>
      </c>
      <c r="I12" s="40"/>
      <c r="J12" s="38"/>
      <c r="K12" s="38"/>
      <c r="L12" s="38"/>
      <c r="M12" s="38"/>
      <c r="N12" s="38"/>
      <c r="O12" s="40"/>
      <c r="P12" s="39"/>
    </row>
    <row r="13" spans="2:16" x14ac:dyDescent="0.2">
      <c r="C13" s="282" t="s">
        <v>14</v>
      </c>
      <c r="D13" s="282"/>
      <c r="E13" s="282"/>
      <c r="F13" s="282"/>
      <c r="G13" s="282"/>
      <c r="H13" s="282"/>
      <c r="I13" s="40"/>
      <c r="J13" s="38"/>
      <c r="K13" s="38"/>
      <c r="L13" s="38"/>
      <c r="M13" s="38"/>
      <c r="N13" s="38"/>
      <c r="O13" s="40"/>
      <c r="P13" s="39"/>
    </row>
    <row r="14" spans="2:16" x14ac:dyDescent="0.2">
      <c r="C14" s="64" t="s">
        <v>21</v>
      </c>
      <c r="D14" s="42">
        <v>70</v>
      </c>
      <c r="E14" s="42">
        <v>70</v>
      </c>
      <c r="F14" s="42">
        <v>28</v>
      </c>
      <c r="G14" s="42">
        <v>50</v>
      </c>
      <c r="H14" s="43">
        <v>218</v>
      </c>
      <c r="J14" s="39"/>
      <c r="K14" s="39"/>
      <c r="L14" s="39"/>
      <c r="M14" s="39"/>
      <c r="N14" s="39"/>
    </row>
    <row r="15" spans="2:16" x14ac:dyDescent="0.2">
      <c r="C15" s="64" t="s">
        <v>22</v>
      </c>
      <c r="D15" s="44">
        <v>62</v>
      </c>
      <c r="E15" s="44">
        <v>62</v>
      </c>
      <c r="F15" s="44">
        <v>32</v>
      </c>
      <c r="G15" s="45" t="s">
        <v>34</v>
      </c>
      <c r="H15" s="43">
        <v>156</v>
      </c>
      <c r="J15" s="39"/>
      <c r="K15" s="39"/>
      <c r="L15" s="39"/>
      <c r="M15" s="39"/>
      <c r="N15" s="39"/>
    </row>
    <row r="16" spans="2:16" x14ac:dyDescent="0.2">
      <c r="C16" s="64" t="s">
        <v>23</v>
      </c>
      <c r="D16" s="44">
        <v>30</v>
      </c>
      <c r="E16" s="44">
        <v>30</v>
      </c>
      <c r="F16" s="44">
        <v>12</v>
      </c>
      <c r="G16" s="45" t="s">
        <v>34</v>
      </c>
      <c r="H16" s="43">
        <v>72</v>
      </c>
      <c r="J16" s="39"/>
      <c r="K16" s="39"/>
      <c r="L16" s="39"/>
      <c r="M16" s="39"/>
      <c r="N16" s="39"/>
    </row>
    <row r="17" spans="3:14" x14ac:dyDescent="0.2">
      <c r="C17" s="64" t="s">
        <v>24</v>
      </c>
      <c r="D17" s="44">
        <v>8</v>
      </c>
      <c r="E17" s="44">
        <v>8</v>
      </c>
      <c r="F17" s="44">
        <v>8</v>
      </c>
      <c r="G17" s="45" t="s">
        <v>34</v>
      </c>
      <c r="H17" s="43">
        <v>24</v>
      </c>
      <c r="J17" s="39"/>
      <c r="K17" s="39"/>
      <c r="L17" s="39"/>
      <c r="M17" s="39"/>
      <c r="N17" s="39"/>
    </row>
    <row r="18" spans="3:14" x14ac:dyDescent="0.2">
      <c r="C18" s="64" t="s">
        <v>30</v>
      </c>
      <c r="D18" s="44">
        <v>14</v>
      </c>
      <c r="E18" s="44">
        <v>14</v>
      </c>
      <c r="F18" s="44">
        <v>8</v>
      </c>
      <c r="G18" s="45" t="s">
        <v>34</v>
      </c>
      <c r="H18" s="43">
        <v>36</v>
      </c>
      <c r="J18" s="39"/>
      <c r="K18" s="39"/>
      <c r="L18" s="39"/>
      <c r="M18" s="39"/>
      <c r="N18" s="39"/>
    </row>
    <row r="19" spans="3:14" x14ac:dyDescent="0.2">
      <c r="C19" s="64" t="s">
        <v>26</v>
      </c>
      <c r="D19" s="42">
        <v>39</v>
      </c>
      <c r="E19" s="42">
        <v>41</v>
      </c>
      <c r="F19" s="42">
        <v>20</v>
      </c>
      <c r="G19" s="42">
        <v>10</v>
      </c>
      <c r="H19" s="43">
        <v>110</v>
      </c>
      <c r="J19" s="39"/>
      <c r="K19" s="39"/>
      <c r="L19" s="39"/>
      <c r="M19" s="39"/>
      <c r="N19" s="39"/>
    </row>
    <row r="20" spans="3:14" x14ac:dyDescent="0.2">
      <c r="C20" s="12" t="s">
        <v>11</v>
      </c>
      <c r="D20" s="46">
        <v>223</v>
      </c>
      <c r="E20" s="46">
        <v>225</v>
      </c>
      <c r="F20" s="46">
        <v>108</v>
      </c>
      <c r="G20" s="46">
        <v>60</v>
      </c>
      <c r="H20" s="46">
        <v>616</v>
      </c>
      <c r="J20" s="39"/>
      <c r="K20" s="39"/>
      <c r="L20" s="39"/>
      <c r="M20" s="39"/>
      <c r="N20" s="39"/>
    </row>
    <row r="21" spans="3:14" x14ac:dyDescent="0.2">
      <c r="C21" s="282" t="s">
        <v>13</v>
      </c>
      <c r="D21" s="282"/>
      <c r="E21" s="282"/>
      <c r="F21" s="282"/>
      <c r="G21" s="282"/>
      <c r="H21" s="282"/>
      <c r="J21" s="39"/>
      <c r="K21" s="39"/>
      <c r="L21" s="39"/>
      <c r="M21" s="39"/>
      <c r="N21" s="39"/>
    </row>
    <row r="22" spans="3:14" x14ac:dyDescent="0.2">
      <c r="C22" s="64" t="s">
        <v>21</v>
      </c>
      <c r="D22" s="47">
        <v>12</v>
      </c>
      <c r="E22" s="47">
        <v>12</v>
      </c>
      <c r="F22" s="47">
        <v>3</v>
      </c>
      <c r="G22" s="47">
        <v>9</v>
      </c>
      <c r="H22" s="43">
        <v>36</v>
      </c>
      <c r="J22" s="48"/>
      <c r="K22" s="48"/>
      <c r="L22" s="48"/>
      <c r="M22" s="48"/>
      <c r="N22" s="48"/>
    </row>
    <row r="23" spans="3:14" x14ac:dyDescent="0.2">
      <c r="C23" s="64" t="s">
        <v>22</v>
      </c>
      <c r="D23" s="47">
        <v>30</v>
      </c>
      <c r="E23" s="47">
        <v>30</v>
      </c>
      <c r="F23" s="47">
        <v>2</v>
      </c>
      <c r="G23" s="47">
        <v>18</v>
      </c>
      <c r="H23" s="43">
        <v>80</v>
      </c>
      <c r="J23" s="49"/>
      <c r="K23" s="39"/>
      <c r="L23" s="39"/>
      <c r="M23" s="39"/>
      <c r="N23" s="39"/>
    </row>
    <row r="24" spans="3:14" x14ac:dyDescent="0.2">
      <c r="C24" s="64" t="s">
        <v>23</v>
      </c>
      <c r="D24" s="47">
        <v>12</v>
      </c>
      <c r="E24" s="47">
        <v>12</v>
      </c>
      <c r="F24" s="43">
        <v>0</v>
      </c>
      <c r="G24" s="43">
        <v>12</v>
      </c>
      <c r="H24" s="43">
        <v>36</v>
      </c>
    </row>
    <row r="25" spans="3:14" x14ac:dyDescent="0.2">
      <c r="C25" s="64" t="s">
        <v>24</v>
      </c>
      <c r="D25" s="45">
        <v>6</v>
      </c>
      <c r="E25" s="45">
        <v>6</v>
      </c>
      <c r="F25" s="43">
        <v>0</v>
      </c>
      <c r="G25" s="43" t="s">
        <v>34</v>
      </c>
      <c r="H25" s="43">
        <v>12</v>
      </c>
    </row>
    <row r="26" spans="3:14" x14ac:dyDescent="0.2">
      <c r="C26" s="64" t="s">
        <v>30</v>
      </c>
      <c r="D26" s="47">
        <v>6</v>
      </c>
      <c r="E26" s="47">
        <v>6</v>
      </c>
      <c r="F26" s="43">
        <v>0</v>
      </c>
      <c r="G26" s="43" t="s">
        <v>34</v>
      </c>
      <c r="H26" s="43">
        <v>12</v>
      </c>
    </row>
    <row r="27" spans="3:14" x14ac:dyDescent="0.2">
      <c r="C27" s="64" t="s">
        <v>26</v>
      </c>
      <c r="D27" s="47">
        <v>12</v>
      </c>
      <c r="E27" s="47">
        <v>12</v>
      </c>
      <c r="F27" s="43">
        <v>0</v>
      </c>
      <c r="G27" s="43" t="s">
        <v>34</v>
      </c>
      <c r="H27" s="43">
        <v>24</v>
      </c>
    </row>
    <row r="28" spans="3:14" x14ac:dyDescent="0.2">
      <c r="C28" s="50" t="s">
        <v>9</v>
      </c>
      <c r="D28" s="45">
        <v>18</v>
      </c>
      <c r="E28" s="43">
        <v>0</v>
      </c>
      <c r="F28" s="43">
        <v>0</v>
      </c>
      <c r="G28" s="43">
        <v>0</v>
      </c>
      <c r="H28" s="43">
        <v>18</v>
      </c>
    </row>
    <row r="29" spans="3:14" x14ac:dyDescent="0.2">
      <c r="C29" s="51" t="s">
        <v>12</v>
      </c>
      <c r="D29" s="52">
        <v>96</v>
      </c>
      <c r="E29" s="52">
        <v>78</v>
      </c>
      <c r="F29" s="52">
        <v>5</v>
      </c>
      <c r="G29" s="52">
        <v>39</v>
      </c>
      <c r="H29" s="52">
        <v>218</v>
      </c>
    </row>
    <row r="30" spans="3:14" x14ac:dyDescent="0.2">
      <c r="C30" s="280" t="s">
        <v>15</v>
      </c>
      <c r="D30" s="280"/>
      <c r="E30" s="280"/>
      <c r="F30" s="280"/>
      <c r="G30" s="280"/>
      <c r="H30" s="280"/>
    </row>
    <row r="31" spans="3:14" x14ac:dyDescent="0.2">
      <c r="C31" s="64" t="s">
        <v>21</v>
      </c>
      <c r="D31" s="43">
        <v>82</v>
      </c>
      <c r="E31" s="43">
        <v>82</v>
      </c>
      <c r="F31" s="43">
        <v>31</v>
      </c>
      <c r="G31" s="43">
        <v>59</v>
      </c>
      <c r="H31" s="43">
        <v>254</v>
      </c>
      <c r="I31" s="53"/>
    </row>
    <row r="32" spans="3:14" x14ac:dyDescent="0.2">
      <c r="C32" s="64" t="s">
        <v>22</v>
      </c>
      <c r="D32" s="43">
        <v>92</v>
      </c>
      <c r="E32" s="43">
        <v>92</v>
      </c>
      <c r="F32" s="43">
        <v>34</v>
      </c>
      <c r="G32" s="43">
        <v>18</v>
      </c>
      <c r="H32" s="43">
        <v>236</v>
      </c>
      <c r="I32" s="53"/>
    </row>
    <row r="33" spans="3:10" x14ac:dyDescent="0.2">
      <c r="C33" s="64" t="s">
        <v>23</v>
      </c>
      <c r="D33" s="43">
        <v>42</v>
      </c>
      <c r="E33" s="43">
        <v>42</v>
      </c>
      <c r="F33" s="43">
        <v>12</v>
      </c>
      <c r="G33" s="43">
        <v>12</v>
      </c>
      <c r="H33" s="43">
        <v>108</v>
      </c>
      <c r="I33" s="53"/>
    </row>
    <row r="34" spans="3:10" x14ac:dyDescent="0.2">
      <c r="C34" s="64" t="s">
        <v>24</v>
      </c>
      <c r="D34" s="43">
        <v>14</v>
      </c>
      <c r="E34" s="43">
        <v>14</v>
      </c>
      <c r="F34" s="43">
        <v>8</v>
      </c>
      <c r="G34" s="43" t="s">
        <v>34</v>
      </c>
      <c r="H34" s="43">
        <v>36</v>
      </c>
      <c r="I34" s="53"/>
    </row>
    <row r="35" spans="3:10" x14ac:dyDescent="0.2">
      <c r="C35" s="64" t="s">
        <v>30</v>
      </c>
      <c r="D35" s="43">
        <v>20</v>
      </c>
      <c r="E35" s="43">
        <v>20</v>
      </c>
      <c r="F35" s="43">
        <v>8</v>
      </c>
      <c r="G35" s="43" t="s">
        <v>34</v>
      </c>
      <c r="H35" s="43">
        <v>48</v>
      </c>
      <c r="I35" s="53"/>
    </row>
    <row r="36" spans="3:10" x14ac:dyDescent="0.2">
      <c r="C36" s="64" t="s">
        <v>26</v>
      </c>
      <c r="D36" s="43">
        <v>57</v>
      </c>
      <c r="E36" s="43">
        <v>41</v>
      </c>
      <c r="F36" s="43">
        <v>20</v>
      </c>
      <c r="G36" s="43">
        <v>10</v>
      </c>
      <c r="H36" s="43">
        <v>128</v>
      </c>
      <c r="I36" s="53"/>
    </row>
    <row r="37" spans="3:10" x14ac:dyDescent="0.2">
      <c r="C37" s="50" t="s">
        <v>9</v>
      </c>
      <c r="D37" s="43">
        <v>18</v>
      </c>
      <c r="E37" s="43">
        <v>19</v>
      </c>
      <c r="F37" s="43">
        <v>20</v>
      </c>
      <c r="G37" s="43">
        <v>21</v>
      </c>
      <c r="H37" s="43">
        <v>22</v>
      </c>
      <c r="I37" s="53"/>
    </row>
    <row r="38" spans="3:10" x14ac:dyDescent="0.2">
      <c r="C38" s="51" t="s">
        <v>5</v>
      </c>
      <c r="D38" s="46">
        <v>319</v>
      </c>
      <c r="E38" s="46">
        <v>303</v>
      </c>
      <c r="F38" s="46">
        <v>113</v>
      </c>
      <c r="G38" s="46">
        <v>99</v>
      </c>
      <c r="H38" s="46">
        <v>834</v>
      </c>
      <c r="I38" s="53"/>
    </row>
    <row r="39" spans="3:10" x14ac:dyDescent="0.2">
      <c r="C39" s="18" t="s">
        <v>43</v>
      </c>
      <c r="D39" s="18"/>
      <c r="E39" s="18"/>
      <c r="F39" s="18"/>
      <c r="G39" s="34"/>
      <c r="H39" s="18"/>
    </row>
    <row r="40" spans="3:10" x14ac:dyDescent="0.2">
      <c r="C40" s="62" t="s">
        <v>17</v>
      </c>
      <c r="D40" s="20"/>
      <c r="E40" s="35"/>
      <c r="F40" s="18"/>
      <c r="G40" s="18"/>
      <c r="H40" s="18"/>
      <c r="J40" s="36"/>
    </row>
    <row r="41" spans="3:10" x14ac:dyDescent="0.2">
      <c r="C41" s="18" t="s">
        <v>36</v>
      </c>
      <c r="D41" s="18"/>
      <c r="E41" s="18"/>
      <c r="F41" s="18"/>
      <c r="G41" s="18"/>
      <c r="H41" s="18"/>
      <c r="J41" s="36"/>
    </row>
    <row r="42" spans="3:10" x14ac:dyDescent="0.2">
      <c r="C42" s="18" t="s">
        <v>37</v>
      </c>
      <c r="D42" s="18"/>
      <c r="E42" s="18"/>
      <c r="F42" s="18"/>
      <c r="G42" s="18"/>
      <c r="H42" s="18"/>
    </row>
    <row r="43" spans="3:10" x14ac:dyDescent="0.2">
      <c r="H43" s="36" t="s">
        <v>45</v>
      </c>
    </row>
  </sheetData>
  <mergeCells count="8">
    <mergeCell ref="J8:O8"/>
    <mergeCell ref="B8:I8"/>
    <mergeCell ref="B9:I9"/>
    <mergeCell ref="C30:H30"/>
    <mergeCell ref="D11:H11"/>
    <mergeCell ref="K11:N11"/>
    <mergeCell ref="C13:H13"/>
    <mergeCell ref="C21:H21"/>
  </mergeCells>
  <phoneticPr fontId="9" type="noConversion"/>
  <hyperlinks>
    <hyperlink ref="H43" location="ÍNDICE!A1" display="Índice"/>
  </hyperlinks>
  <pageMargins left="0.75" right="0.75" top="1" bottom="1" header="0" footer="0"/>
  <pageSetup paperSize="9" scale="84" orientation="landscape" horizontalDpi="200" verticalDpi="2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P44"/>
  <sheetViews>
    <sheetView showGridLines="0" showRowColHeaders="0" zoomScaleNormal="100" workbookViewId="0"/>
  </sheetViews>
  <sheetFormatPr baseColWidth="10" defaultRowHeight="12.75" x14ac:dyDescent="0.2"/>
  <cols>
    <col min="3" max="3" width="25.7109375" customWidth="1"/>
  </cols>
  <sheetData>
    <row r="8" spans="2:16" ht="15" customHeight="1" x14ac:dyDescent="0.25">
      <c r="B8" s="278" t="s">
        <v>16</v>
      </c>
      <c r="C8" s="278"/>
      <c r="D8" s="278"/>
      <c r="E8" s="278"/>
      <c r="F8" s="278"/>
      <c r="G8" s="278"/>
      <c r="H8" s="278"/>
      <c r="I8" s="278"/>
      <c r="J8" s="283"/>
      <c r="K8" s="283"/>
      <c r="L8" s="283"/>
      <c r="M8" s="283"/>
      <c r="N8" s="283"/>
      <c r="P8" s="39"/>
    </row>
    <row r="9" spans="2:16" ht="15" x14ac:dyDescent="0.25">
      <c r="B9" s="278" t="s">
        <v>7</v>
      </c>
      <c r="C9" s="278"/>
      <c r="D9" s="278"/>
      <c r="E9" s="278"/>
      <c r="F9" s="278"/>
      <c r="G9" s="278"/>
      <c r="H9" s="278"/>
      <c r="I9" s="278"/>
      <c r="J9" s="38"/>
      <c r="K9" s="38"/>
      <c r="L9" s="38"/>
      <c r="M9" s="38"/>
      <c r="N9" s="38"/>
      <c r="O9" s="39"/>
      <c r="P9" s="39"/>
    </row>
    <row r="10" spans="2:16" x14ac:dyDescent="0.2">
      <c r="C10" s="37"/>
      <c r="D10" s="37"/>
      <c r="E10" s="37"/>
      <c r="F10" s="37"/>
      <c r="G10" s="37"/>
      <c r="H10" s="37"/>
      <c r="J10" s="38"/>
      <c r="K10" s="38"/>
      <c r="L10" s="38"/>
      <c r="M10" s="38"/>
      <c r="N10" s="38"/>
      <c r="O10" s="39"/>
      <c r="P10" s="39"/>
    </row>
    <row r="11" spans="2:16" x14ac:dyDescent="0.2">
      <c r="C11" s="8" t="s">
        <v>1</v>
      </c>
      <c r="D11" s="275">
        <v>2007</v>
      </c>
      <c r="E11" s="275"/>
      <c r="F11" s="275"/>
      <c r="G11" s="275"/>
      <c r="H11" s="275"/>
      <c r="J11" s="40"/>
      <c r="K11" s="281"/>
      <c r="L11" s="281"/>
      <c r="M11" s="281"/>
      <c r="N11" s="281"/>
      <c r="O11" s="39"/>
      <c r="P11" s="39"/>
    </row>
    <row r="12" spans="2:16" ht="22.5" x14ac:dyDescent="0.2">
      <c r="C12" s="26" t="s">
        <v>2</v>
      </c>
      <c r="D12" s="26" t="s">
        <v>3</v>
      </c>
      <c r="E12" s="26" t="s">
        <v>4</v>
      </c>
      <c r="F12" s="26" t="s">
        <v>0</v>
      </c>
      <c r="G12" s="27" t="s">
        <v>33</v>
      </c>
      <c r="H12" s="26" t="s">
        <v>10</v>
      </c>
      <c r="I12" s="40"/>
      <c r="J12" s="38"/>
      <c r="K12" s="38"/>
      <c r="L12" s="38"/>
      <c r="M12" s="38"/>
      <c r="N12" s="38"/>
      <c r="O12" s="40"/>
      <c r="P12" s="39"/>
    </row>
    <row r="13" spans="2:16" x14ac:dyDescent="0.2">
      <c r="C13" s="282" t="s">
        <v>14</v>
      </c>
      <c r="D13" s="282"/>
      <c r="E13" s="282"/>
      <c r="F13" s="282"/>
      <c r="G13" s="282"/>
      <c r="H13" s="282"/>
      <c r="I13" s="40"/>
      <c r="J13" s="38"/>
      <c r="K13" s="38"/>
      <c r="L13" s="38"/>
      <c r="M13" s="38"/>
      <c r="N13" s="38"/>
      <c r="O13" s="40"/>
      <c r="P13" s="39"/>
    </row>
    <row r="14" spans="2:16" x14ac:dyDescent="0.2">
      <c r="C14" s="41" t="s">
        <v>21</v>
      </c>
      <c r="D14" s="42">
        <v>64</v>
      </c>
      <c r="E14" s="42">
        <v>64</v>
      </c>
      <c r="F14" s="42">
        <v>28</v>
      </c>
      <c r="G14" s="42">
        <v>45</v>
      </c>
      <c r="H14" s="43">
        <v>201</v>
      </c>
      <c r="J14" s="39"/>
      <c r="K14" s="39"/>
      <c r="L14" s="39"/>
      <c r="M14" s="39"/>
      <c r="N14" s="39"/>
    </row>
    <row r="15" spans="2:16" x14ac:dyDescent="0.2">
      <c r="C15" s="41" t="s">
        <v>22</v>
      </c>
      <c r="D15" s="44">
        <v>66</v>
      </c>
      <c r="E15" s="44">
        <v>66</v>
      </c>
      <c r="F15" s="44">
        <v>40</v>
      </c>
      <c r="G15" s="45" t="s">
        <v>34</v>
      </c>
      <c r="H15" s="43">
        <v>172</v>
      </c>
      <c r="J15" s="39"/>
      <c r="K15" s="39"/>
      <c r="L15" s="39"/>
      <c r="M15" s="39"/>
      <c r="N15" s="39"/>
    </row>
    <row r="16" spans="2:16" x14ac:dyDescent="0.2">
      <c r="C16" s="41" t="s">
        <v>23</v>
      </c>
      <c r="D16" s="44">
        <v>29</v>
      </c>
      <c r="E16" s="44">
        <v>28</v>
      </c>
      <c r="F16" s="44">
        <v>12</v>
      </c>
      <c r="G16" s="45" t="s">
        <v>34</v>
      </c>
      <c r="H16" s="43">
        <v>69</v>
      </c>
      <c r="J16" s="39"/>
      <c r="K16" s="39"/>
      <c r="L16" s="39"/>
      <c r="M16" s="39"/>
      <c r="N16" s="39"/>
    </row>
    <row r="17" spans="3:14" x14ac:dyDescent="0.2">
      <c r="C17" s="41" t="s">
        <v>24</v>
      </c>
      <c r="D17" s="44">
        <v>8</v>
      </c>
      <c r="E17" s="44">
        <v>8</v>
      </c>
      <c r="F17" s="44">
        <v>8</v>
      </c>
      <c r="G17" s="45" t="s">
        <v>34</v>
      </c>
      <c r="H17" s="43">
        <v>24</v>
      </c>
      <c r="J17" s="39"/>
      <c r="K17" s="39"/>
      <c r="L17" s="39"/>
      <c r="M17" s="39"/>
      <c r="N17" s="39"/>
    </row>
    <row r="18" spans="3:14" x14ac:dyDescent="0.2">
      <c r="C18" s="41" t="s">
        <v>30</v>
      </c>
      <c r="D18" s="44">
        <v>14</v>
      </c>
      <c r="E18" s="44">
        <v>14</v>
      </c>
      <c r="F18" s="44">
        <v>8</v>
      </c>
      <c r="G18" s="45" t="s">
        <v>34</v>
      </c>
      <c r="H18" s="43">
        <v>36</v>
      </c>
      <c r="J18" s="39"/>
      <c r="K18" s="39"/>
      <c r="L18" s="39"/>
      <c r="M18" s="39"/>
      <c r="N18" s="39"/>
    </row>
    <row r="19" spans="3:14" x14ac:dyDescent="0.2">
      <c r="C19" s="41" t="s">
        <v>26</v>
      </c>
      <c r="D19" s="42">
        <v>38</v>
      </c>
      <c r="E19" s="42">
        <v>38</v>
      </c>
      <c r="F19" s="42">
        <v>20</v>
      </c>
      <c r="G19" s="42">
        <v>9</v>
      </c>
      <c r="H19" s="43">
        <v>105</v>
      </c>
      <c r="J19" s="39"/>
      <c r="K19" s="39"/>
      <c r="L19" s="39"/>
      <c r="M19" s="39"/>
      <c r="N19" s="39"/>
    </row>
    <row r="20" spans="3:14" x14ac:dyDescent="0.2">
      <c r="C20" s="12" t="s">
        <v>11</v>
      </c>
      <c r="D20" s="46">
        <v>219</v>
      </c>
      <c r="E20" s="46">
        <v>218</v>
      </c>
      <c r="F20" s="46">
        <v>116</v>
      </c>
      <c r="G20" s="46">
        <v>54</v>
      </c>
      <c r="H20" s="46">
        <v>607</v>
      </c>
      <c r="J20" s="39"/>
      <c r="K20" s="39"/>
      <c r="L20" s="39"/>
      <c r="M20" s="39"/>
      <c r="N20" s="39"/>
    </row>
    <row r="21" spans="3:14" x14ac:dyDescent="0.2">
      <c r="C21" s="282" t="s">
        <v>13</v>
      </c>
      <c r="D21" s="282"/>
      <c r="E21" s="282"/>
      <c r="F21" s="282"/>
      <c r="G21" s="282"/>
      <c r="H21" s="282"/>
      <c r="J21" s="39"/>
      <c r="K21" s="39"/>
      <c r="L21" s="39"/>
      <c r="M21" s="39"/>
      <c r="N21" s="39"/>
    </row>
    <row r="22" spans="3:14" x14ac:dyDescent="0.2">
      <c r="C22" s="41" t="s">
        <v>21</v>
      </c>
      <c r="D22" s="47">
        <v>10</v>
      </c>
      <c r="E22" s="47">
        <v>10</v>
      </c>
      <c r="F22" s="47">
        <v>2</v>
      </c>
      <c r="G22" s="47">
        <v>8</v>
      </c>
      <c r="H22" s="43">
        <v>30</v>
      </c>
      <c r="J22" s="48"/>
      <c r="K22" s="48"/>
      <c r="L22" s="48"/>
      <c r="M22" s="48"/>
      <c r="N22" s="48"/>
    </row>
    <row r="23" spans="3:14" x14ac:dyDescent="0.2">
      <c r="C23" s="41" t="s">
        <v>22</v>
      </c>
      <c r="D23" s="47">
        <v>25</v>
      </c>
      <c r="E23" s="47">
        <v>25</v>
      </c>
      <c r="F23" s="47">
        <v>4</v>
      </c>
      <c r="G23" s="47">
        <v>16</v>
      </c>
      <c r="H23" s="43">
        <v>70</v>
      </c>
      <c r="J23" s="49"/>
      <c r="K23" s="39"/>
      <c r="L23" s="39"/>
      <c r="M23" s="39"/>
      <c r="N23" s="39"/>
    </row>
    <row r="24" spans="3:14" x14ac:dyDescent="0.2">
      <c r="C24" s="41" t="s">
        <v>23</v>
      </c>
      <c r="D24" s="47">
        <v>10</v>
      </c>
      <c r="E24" s="47">
        <v>10</v>
      </c>
      <c r="F24" s="47" t="s">
        <v>34</v>
      </c>
      <c r="G24" s="47">
        <v>10</v>
      </c>
      <c r="H24" s="43">
        <v>30</v>
      </c>
    </row>
    <row r="25" spans="3:14" x14ac:dyDescent="0.2">
      <c r="C25" s="41" t="s">
        <v>24</v>
      </c>
      <c r="D25" s="47">
        <v>5</v>
      </c>
      <c r="E25" s="47">
        <v>5</v>
      </c>
      <c r="F25" s="43" t="s">
        <v>34</v>
      </c>
      <c r="G25" s="43" t="s">
        <v>34</v>
      </c>
      <c r="H25" s="43">
        <v>10</v>
      </c>
    </row>
    <row r="26" spans="3:14" x14ac:dyDescent="0.2">
      <c r="C26" s="41" t="s">
        <v>30</v>
      </c>
      <c r="D26" s="47">
        <v>5</v>
      </c>
      <c r="E26" s="47">
        <v>5</v>
      </c>
      <c r="F26" s="43" t="s">
        <v>34</v>
      </c>
      <c r="G26" s="43" t="s">
        <v>34</v>
      </c>
      <c r="H26" s="43">
        <v>10</v>
      </c>
    </row>
    <row r="27" spans="3:14" x14ac:dyDescent="0.2">
      <c r="C27" s="41" t="s">
        <v>26</v>
      </c>
      <c r="D27" s="47">
        <v>10</v>
      </c>
      <c r="E27" s="47">
        <v>10</v>
      </c>
      <c r="F27" s="43" t="s">
        <v>34</v>
      </c>
      <c r="G27" s="43" t="s">
        <v>34</v>
      </c>
      <c r="H27" s="43">
        <v>20</v>
      </c>
    </row>
    <row r="28" spans="3:14" x14ac:dyDescent="0.2">
      <c r="C28" s="50" t="s">
        <v>9</v>
      </c>
      <c r="D28" s="45">
        <v>13</v>
      </c>
      <c r="E28" s="43">
        <v>0</v>
      </c>
      <c r="F28" s="43">
        <v>0</v>
      </c>
      <c r="G28" s="43">
        <v>0</v>
      </c>
      <c r="H28" s="43">
        <v>13</v>
      </c>
    </row>
    <row r="29" spans="3:14" x14ac:dyDescent="0.2">
      <c r="C29" s="51" t="s">
        <v>12</v>
      </c>
      <c r="D29" s="52">
        <v>78</v>
      </c>
      <c r="E29" s="52">
        <v>65</v>
      </c>
      <c r="F29" s="52">
        <v>6</v>
      </c>
      <c r="G29" s="52">
        <v>34</v>
      </c>
      <c r="H29" s="46">
        <v>183</v>
      </c>
    </row>
    <row r="30" spans="3:14" x14ac:dyDescent="0.2">
      <c r="C30" s="280" t="s">
        <v>15</v>
      </c>
      <c r="D30" s="280"/>
      <c r="E30" s="280"/>
      <c r="F30" s="280"/>
      <c r="G30" s="280"/>
      <c r="H30" s="280"/>
    </row>
    <row r="31" spans="3:14" x14ac:dyDescent="0.2">
      <c r="C31" s="41" t="s">
        <v>21</v>
      </c>
      <c r="D31" s="43">
        <v>74</v>
      </c>
      <c r="E31" s="43">
        <v>74</v>
      </c>
      <c r="F31" s="43">
        <v>30</v>
      </c>
      <c r="G31" s="43">
        <v>53</v>
      </c>
      <c r="H31" s="43">
        <v>231</v>
      </c>
      <c r="I31" s="53"/>
    </row>
    <row r="32" spans="3:14" x14ac:dyDescent="0.2">
      <c r="C32" s="41" t="s">
        <v>22</v>
      </c>
      <c r="D32" s="43">
        <v>91</v>
      </c>
      <c r="E32" s="43">
        <v>91</v>
      </c>
      <c r="F32" s="43">
        <v>44</v>
      </c>
      <c r="G32" s="43">
        <v>16</v>
      </c>
      <c r="H32" s="43">
        <v>242</v>
      </c>
      <c r="I32" s="53"/>
    </row>
    <row r="33" spans="3:10" x14ac:dyDescent="0.2">
      <c r="C33" s="41" t="s">
        <v>23</v>
      </c>
      <c r="D33" s="43">
        <v>39</v>
      </c>
      <c r="E33" s="43">
        <v>38</v>
      </c>
      <c r="F33" s="43">
        <v>12</v>
      </c>
      <c r="G33" s="43">
        <v>10</v>
      </c>
      <c r="H33" s="43">
        <v>99</v>
      </c>
      <c r="I33" s="53"/>
    </row>
    <row r="34" spans="3:10" x14ac:dyDescent="0.2">
      <c r="C34" s="41" t="s">
        <v>24</v>
      </c>
      <c r="D34" s="43">
        <v>13</v>
      </c>
      <c r="E34" s="43">
        <v>13</v>
      </c>
      <c r="F34" s="43">
        <v>8</v>
      </c>
      <c r="G34" s="43" t="s">
        <v>34</v>
      </c>
      <c r="H34" s="43">
        <v>34</v>
      </c>
      <c r="I34" s="53"/>
    </row>
    <row r="35" spans="3:10" x14ac:dyDescent="0.2">
      <c r="C35" s="41" t="s">
        <v>30</v>
      </c>
      <c r="D35" s="43">
        <v>19</v>
      </c>
      <c r="E35" s="43">
        <v>19</v>
      </c>
      <c r="F35" s="43">
        <v>8</v>
      </c>
      <c r="G35" s="43" t="s">
        <v>34</v>
      </c>
      <c r="H35" s="43">
        <v>46</v>
      </c>
      <c r="I35" s="53"/>
    </row>
    <row r="36" spans="3:10" x14ac:dyDescent="0.2">
      <c r="C36" s="41" t="s">
        <v>26</v>
      </c>
      <c r="D36" s="43">
        <v>48</v>
      </c>
      <c r="E36" s="43">
        <v>48</v>
      </c>
      <c r="F36" s="43">
        <v>20</v>
      </c>
      <c r="G36" s="43">
        <v>9</v>
      </c>
      <c r="H36" s="43">
        <v>125</v>
      </c>
      <c r="I36" s="53"/>
    </row>
    <row r="37" spans="3:10" x14ac:dyDescent="0.2">
      <c r="C37" s="50" t="s">
        <v>9</v>
      </c>
      <c r="D37" s="43">
        <v>13</v>
      </c>
      <c r="E37" s="43">
        <v>0</v>
      </c>
      <c r="F37" s="43">
        <v>0</v>
      </c>
      <c r="G37" s="43">
        <v>0</v>
      </c>
      <c r="H37" s="43">
        <v>13</v>
      </c>
      <c r="I37" s="53"/>
    </row>
    <row r="38" spans="3:10" x14ac:dyDescent="0.2">
      <c r="C38" s="51" t="s">
        <v>5</v>
      </c>
      <c r="D38" s="46">
        <v>297</v>
      </c>
      <c r="E38" s="46">
        <v>283</v>
      </c>
      <c r="F38" s="46">
        <v>122</v>
      </c>
      <c r="G38" s="46">
        <v>88</v>
      </c>
      <c r="H38" s="46">
        <v>790</v>
      </c>
      <c r="I38" s="53"/>
    </row>
    <row r="39" spans="3:10" x14ac:dyDescent="0.2">
      <c r="C39" s="18" t="s">
        <v>43</v>
      </c>
      <c r="D39" s="18"/>
      <c r="E39" s="18"/>
      <c r="F39" s="18"/>
      <c r="G39" s="34"/>
      <c r="H39" s="18"/>
    </row>
    <row r="40" spans="3:10" x14ac:dyDescent="0.2">
      <c r="C40" s="62" t="s">
        <v>17</v>
      </c>
      <c r="D40" s="20"/>
      <c r="E40" s="35"/>
      <c r="F40" s="18"/>
      <c r="G40" s="18"/>
      <c r="H40" s="18"/>
      <c r="J40" s="36"/>
    </row>
    <row r="41" spans="3:10" x14ac:dyDescent="0.2">
      <c r="C41" s="18" t="s">
        <v>36</v>
      </c>
      <c r="D41" s="18"/>
      <c r="E41" s="18"/>
      <c r="F41" s="18"/>
      <c r="G41" s="18"/>
      <c r="H41" s="18"/>
    </row>
    <row r="42" spans="3:10" x14ac:dyDescent="0.2">
      <c r="C42" s="18" t="s">
        <v>38</v>
      </c>
      <c r="D42" s="18"/>
      <c r="E42" s="18"/>
      <c r="F42" s="18"/>
      <c r="G42" s="18"/>
      <c r="H42" s="18"/>
    </row>
    <row r="44" spans="3:10" x14ac:dyDescent="0.2">
      <c r="H44" s="36" t="s">
        <v>45</v>
      </c>
    </row>
  </sheetData>
  <mergeCells count="8">
    <mergeCell ref="B9:I9"/>
    <mergeCell ref="K11:N11"/>
    <mergeCell ref="J8:N8"/>
    <mergeCell ref="C30:H30"/>
    <mergeCell ref="D11:H11"/>
    <mergeCell ref="C13:H13"/>
    <mergeCell ref="C21:H21"/>
    <mergeCell ref="B8:I8"/>
  </mergeCells>
  <phoneticPr fontId="9" type="noConversion"/>
  <hyperlinks>
    <hyperlink ref="H44" location="ÍNDICE!A1" display="Índice"/>
  </hyperlinks>
  <pageMargins left="0.75" right="0.75" top="1" bottom="1" header="0" footer="0"/>
  <pageSetup paperSize="9" scale="81" orientation="landscape" horizontalDpi="200" verticalDpi="2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J44"/>
  <sheetViews>
    <sheetView showGridLines="0" showRowColHeaders="0" zoomScaleNormal="100" workbookViewId="0"/>
  </sheetViews>
  <sheetFormatPr baseColWidth="10" defaultRowHeight="12.75" x14ac:dyDescent="0.2"/>
  <cols>
    <col min="3" max="3" width="25.7109375" customWidth="1"/>
  </cols>
  <sheetData>
    <row r="8" spans="2:9" ht="15" x14ac:dyDescent="0.25">
      <c r="B8" s="284" t="s">
        <v>16</v>
      </c>
      <c r="C8" s="284"/>
      <c r="D8" s="284"/>
      <c r="E8" s="284"/>
      <c r="F8" s="284"/>
      <c r="G8" s="284"/>
      <c r="H8" s="284"/>
      <c r="I8" s="284"/>
    </row>
    <row r="9" spans="2:9" ht="15" x14ac:dyDescent="0.2">
      <c r="B9" s="285" t="s">
        <v>6</v>
      </c>
      <c r="C9" s="285"/>
      <c r="D9" s="285"/>
      <c r="E9" s="285"/>
      <c r="F9" s="285"/>
      <c r="G9" s="285"/>
      <c r="H9" s="285"/>
      <c r="I9" s="285"/>
    </row>
    <row r="10" spans="2:9" x14ac:dyDescent="0.2">
      <c r="B10" s="58"/>
      <c r="C10" s="37"/>
      <c r="D10" s="37"/>
      <c r="E10" s="37"/>
      <c r="F10" s="37"/>
      <c r="G10" s="37"/>
      <c r="H10" s="37"/>
    </row>
    <row r="11" spans="2:9" x14ac:dyDescent="0.2">
      <c r="B11" s="59"/>
      <c r="C11" s="8" t="s">
        <v>1</v>
      </c>
      <c r="D11" s="275">
        <v>2006</v>
      </c>
      <c r="E11" s="275"/>
      <c r="F11" s="275"/>
      <c r="G11" s="275"/>
      <c r="H11" s="275"/>
    </row>
    <row r="12" spans="2:9" ht="22.5" x14ac:dyDescent="0.2">
      <c r="B12" s="60"/>
      <c r="C12" s="26" t="s">
        <v>2</v>
      </c>
      <c r="D12" s="26" t="s">
        <v>3</v>
      </c>
      <c r="E12" s="26" t="s">
        <v>4</v>
      </c>
      <c r="F12" s="26" t="s">
        <v>0</v>
      </c>
      <c r="G12" s="27" t="s">
        <v>33</v>
      </c>
      <c r="H12" s="26" t="s">
        <v>10</v>
      </c>
    </row>
    <row r="13" spans="2:9" x14ac:dyDescent="0.2">
      <c r="B13" s="39"/>
      <c r="C13" s="282" t="s">
        <v>14</v>
      </c>
      <c r="D13" s="282"/>
      <c r="E13" s="282"/>
      <c r="F13" s="282"/>
      <c r="G13" s="282"/>
      <c r="H13" s="282"/>
    </row>
    <row r="14" spans="2:9" x14ac:dyDescent="0.2">
      <c r="B14" s="39"/>
      <c r="C14" s="64" t="s">
        <v>31</v>
      </c>
      <c r="D14" s="130">
        <v>64</v>
      </c>
      <c r="E14" s="130">
        <v>64</v>
      </c>
      <c r="F14" s="130">
        <v>28</v>
      </c>
      <c r="G14" s="130">
        <v>45</v>
      </c>
      <c r="H14" s="43">
        <v>201</v>
      </c>
    </row>
    <row r="15" spans="2:9" x14ac:dyDescent="0.2">
      <c r="C15" s="64" t="s">
        <v>22</v>
      </c>
      <c r="D15" s="130">
        <v>54</v>
      </c>
      <c r="E15" s="130">
        <v>54</v>
      </c>
      <c r="F15" s="130">
        <v>24</v>
      </c>
      <c r="G15" s="130" t="s">
        <v>34</v>
      </c>
      <c r="H15" s="43">
        <v>132</v>
      </c>
    </row>
    <row r="16" spans="2:9" x14ac:dyDescent="0.2">
      <c r="C16" s="64" t="s">
        <v>23</v>
      </c>
      <c r="D16" s="130">
        <v>30</v>
      </c>
      <c r="E16" s="130">
        <v>30</v>
      </c>
      <c r="F16" s="130">
        <v>12</v>
      </c>
      <c r="G16" s="130" t="s">
        <v>34</v>
      </c>
      <c r="H16" s="43">
        <v>72</v>
      </c>
    </row>
    <row r="17" spans="3:8" x14ac:dyDescent="0.2">
      <c r="C17" s="64" t="s">
        <v>24</v>
      </c>
      <c r="D17" s="130">
        <v>8</v>
      </c>
      <c r="E17" s="130">
        <v>8</v>
      </c>
      <c r="F17" s="130">
        <v>8</v>
      </c>
      <c r="G17" s="130" t="s">
        <v>34</v>
      </c>
      <c r="H17" s="43">
        <v>24</v>
      </c>
    </row>
    <row r="18" spans="3:8" x14ac:dyDescent="0.2">
      <c r="C18" s="64" t="s">
        <v>30</v>
      </c>
      <c r="D18" s="130">
        <v>14</v>
      </c>
      <c r="E18" s="130">
        <v>14</v>
      </c>
      <c r="F18" s="130">
        <v>8</v>
      </c>
      <c r="G18" s="130" t="s">
        <v>34</v>
      </c>
      <c r="H18" s="43">
        <v>36</v>
      </c>
    </row>
    <row r="19" spans="3:8" x14ac:dyDescent="0.2">
      <c r="C19" s="64" t="s">
        <v>26</v>
      </c>
      <c r="D19" s="130">
        <v>35</v>
      </c>
      <c r="E19" s="130">
        <v>35</v>
      </c>
      <c r="F19" s="130">
        <v>20</v>
      </c>
      <c r="G19" s="130">
        <v>9</v>
      </c>
      <c r="H19" s="43">
        <v>99</v>
      </c>
    </row>
    <row r="20" spans="3:8" x14ac:dyDescent="0.2">
      <c r="C20" s="12" t="s">
        <v>11</v>
      </c>
      <c r="D20" s="131">
        <v>205</v>
      </c>
      <c r="E20" s="131">
        <v>205</v>
      </c>
      <c r="F20" s="131">
        <v>100</v>
      </c>
      <c r="G20" s="131">
        <v>54</v>
      </c>
      <c r="H20" s="46">
        <v>564</v>
      </c>
    </row>
    <row r="21" spans="3:8" x14ac:dyDescent="0.2">
      <c r="C21" s="282" t="s">
        <v>13</v>
      </c>
      <c r="D21" s="282"/>
      <c r="E21" s="282"/>
      <c r="F21" s="282"/>
      <c r="G21" s="282"/>
      <c r="H21" s="282"/>
    </row>
    <row r="22" spans="3:8" x14ac:dyDescent="0.2">
      <c r="C22" s="64" t="s">
        <v>21</v>
      </c>
      <c r="D22" s="56"/>
      <c r="E22" s="56"/>
      <c r="F22" s="56"/>
      <c r="G22" s="56"/>
      <c r="H22" s="56"/>
    </row>
    <row r="23" spans="3:8" x14ac:dyDescent="0.2">
      <c r="C23" s="64" t="s">
        <v>22</v>
      </c>
      <c r="D23" s="56"/>
      <c r="E23" s="56"/>
      <c r="F23" s="56"/>
      <c r="G23" s="56"/>
      <c r="H23" s="56"/>
    </row>
    <row r="24" spans="3:8" x14ac:dyDescent="0.2">
      <c r="C24" s="64" t="s">
        <v>23</v>
      </c>
      <c r="D24" s="56"/>
      <c r="E24" s="56"/>
      <c r="F24" s="56"/>
      <c r="G24" s="56"/>
      <c r="H24" s="56"/>
    </row>
    <row r="25" spans="3:8" x14ac:dyDescent="0.2">
      <c r="C25" s="64" t="s">
        <v>24</v>
      </c>
      <c r="D25" s="286" t="s">
        <v>18</v>
      </c>
      <c r="E25" s="286"/>
      <c r="F25" s="286"/>
      <c r="G25" s="286"/>
      <c r="H25" s="286"/>
    </row>
    <row r="26" spans="3:8" x14ac:dyDescent="0.2">
      <c r="C26" s="64" t="s">
        <v>30</v>
      </c>
      <c r="D26" s="56"/>
      <c r="E26" s="56"/>
      <c r="F26" s="56"/>
      <c r="G26" s="56"/>
      <c r="H26" s="56"/>
    </row>
    <row r="27" spans="3:8" x14ac:dyDescent="0.2">
      <c r="C27" s="64" t="s">
        <v>26</v>
      </c>
      <c r="D27" s="56"/>
      <c r="E27" s="56"/>
      <c r="F27" s="56"/>
      <c r="G27" s="56"/>
      <c r="H27" s="56"/>
    </row>
    <row r="28" spans="3:8" x14ac:dyDescent="0.2">
      <c r="C28" s="50" t="s">
        <v>9</v>
      </c>
      <c r="D28" s="56"/>
      <c r="E28" s="56"/>
      <c r="F28" s="56"/>
      <c r="G28" s="56"/>
      <c r="H28" s="56"/>
    </row>
    <row r="29" spans="3:8" x14ac:dyDescent="0.2">
      <c r="C29" s="51" t="s">
        <v>12</v>
      </c>
      <c r="D29" s="57">
        <v>72</v>
      </c>
      <c r="E29" s="57">
        <v>62</v>
      </c>
      <c r="F29" s="57">
        <v>11</v>
      </c>
      <c r="G29" s="57">
        <v>26</v>
      </c>
      <c r="H29" s="55">
        <v>171</v>
      </c>
    </row>
    <row r="30" spans="3:8" x14ac:dyDescent="0.2">
      <c r="C30" s="280" t="s">
        <v>15</v>
      </c>
      <c r="D30" s="280"/>
      <c r="E30" s="280"/>
      <c r="F30" s="280"/>
      <c r="G30" s="280"/>
      <c r="H30" s="280"/>
    </row>
    <row r="31" spans="3:8" x14ac:dyDescent="0.2">
      <c r="C31" s="64" t="s">
        <v>21</v>
      </c>
      <c r="D31" s="43"/>
      <c r="E31" s="43"/>
      <c r="F31" s="43"/>
      <c r="G31" s="43"/>
      <c r="H31" s="43"/>
    </row>
    <row r="32" spans="3:8" x14ac:dyDescent="0.2">
      <c r="C32" s="64" t="s">
        <v>22</v>
      </c>
      <c r="D32" s="43"/>
      <c r="E32" s="43"/>
      <c r="F32" s="43"/>
      <c r="G32" s="43"/>
      <c r="H32" s="43"/>
    </row>
    <row r="33" spans="3:10" x14ac:dyDescent="0.2">
      <c r="C33" s="64" t="s">
        <v>23</v>
      </c>
      <c r="D33" s="43"/>
      <c r="E33" s="43"/>
      <c r="F33" s="43"/>
      <c r="G33" s="43"/>
      <c r="H33" s="43"/>
    </row>
    <row r="34" spans="3:10" x14ac:dyDescent="0.2">
      <c r="C34" s="64" t="s">
        <v>24</v>
      </c>
      <c r="D34" s="286" t="s">
        <v>18</v>
      </c>
      <c r="E34" s="286"/>
      <c r="F34" s="286"/>
      <c r="G34" s="286"/>
      <c r="H34" s="286"/>
    </row>
    <row r="35" spans="3:10" x14ac:dyDescent="0.2">
      <c r="C35" s="64" t="s">
        <v>30</v>
      </c>
      <c r="D35" s="43"/>
      <c r="E35" s="43"/>
      <c r="F35" s="43"/>
      <c r="G35" s="43"/>
      <c r="H35" s="43"/>
    </row>
    <row r="36" spans="3:10" x14ac:dyDescent="0.2">
      <c r="C36" s="64" t="s">
        <v>26</v>
      </c>
      <c r="D36" s="43"/>
      <c r="E36" s="43"/>
      <c r="F36" s="43"/>
      <c r="G36" s="43"/>
      <c r="H36" s="43"/>
    </row>
    <row r="37" spans="3:10" x14ac:dyDescent="0.2">
      <c r="C37" s="50" t="s">
        <v>9</v>
      </c>
      <c r="D37" s="43"/>
      <c r="E37" s="43"/>
      <c r="F37" s="43"/>
      <c r="G37" s="43"/>
      <c r="H37" s="43"/>
    </row>
    <row r="38" spans="3:10" x14ac:dyDescent="0.2">
      <c r="C38" s="51" t="s">
        <v>5</v>
      </c>
      <c r="D38" s="55">
        <v>277</v>
      </c>
      <c r="E38" s="55">
        <v>267</v>
      </c>
      <c r="F38" s="55">
        <v>111</v>
      </c>
      <c r="G38" s="55">
        <v>80</v>
      </c>
      <c r="H38" s="55">
        <v>735</v>
      </c>
    </row>
    <row r="39" spans="3:10" x14ac:dyDescent="0.2">
      <c r="C39" s="18" t="s">
        <v>43</v>
      </c>
      <c r="D39" s="18"/>
      <c r="E39" s="18"/>
      <c r="F39" s="18"/>
      <c r="G39" s="34"/>
      <c r="H39" s="18"/>
    </row>
    <row r="40" spans="3:10" x14ac:dyDescent="0.2">
      <c r="C40" s="62" t="s">
        <v>17</v>
      </c>
      <c r="D40" s="20"/>
      <c r="E40" s="35"/>
      <c r="F40" s="18"/>
      <c r="G40" s="18"/>
      <c r="H40" s="18"/>
      <c r="J40" s="36"/>
    </row>
    <row r="41" spans="3:10" x14ac:dyDescent="0.2">
      <c r="C41" s="18" t="s">
        <v>36</v>
      </c>
      <c r="D41" s="18"/>
      <c r="E41" s="18"/>
      <c r="F41" s="18"/>
      <c r="G41" s="18"/>
      <c r="H41" s="18"/>
      <c r="J41" s="61"/>
    </row>
    <row r="42" spans="3:10" x14ac:dyDescent="0.2">
      <c r="C42" s="18" t="s">
        <v>39</v>
      </c>
      <c r="D42" s="18"/>
      <c r="E42" s="18"/>
      <c r="F42" s="18"/>
      <c r="G42" s="18"/>
      <c r="H42" s="18"/>
    </row>
    <row r="44" spans="3:10" x14ac:dyDescent="0.2">
      <c r="H44" s="36" t="s">
        <v>45</v>
      </c>
    </row>
  </sheetData>
  <mergeCells count="8">
    <mergeCell ref="B8:I8"/>
    <mergeCell ref="B9:I9"/>
    <mergeCell ref="D34:H34"/>
    <mergeCell ref="C21:H21"/>
    <mergeCell ref="C30:H30"/>
    <mergeCell ref="D11:H11"/>
    <mergeCell ref="C13:H13"/>
    <mergeCell ref="D25:H25"/>
  </mergeCells>
  <phoneticPr fontId="9" type="noConversion"/>
  <hyperlinks>
    <hyperlink ref="H44" location="ÍNDICE!A1" display="Índice"/>
  </hyperlinks>
  <pageMargins left="0.75" right="0.75" top="1" bottom="1" header="0" footer="0"/>
  <pageSetup paperSize="9" scale="81" orientation="landscape" horizontalDpi="200" verticalDpi="2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44"/>
  <sheetViews>
    <sheetView showGridLines="0" showRowColHeaders="0" zoomScaleNormal="100" workbookViewId="0"/>
  </sheetViews>
  <sheetFormatPr baseColWidth="10" defaultRowHeight="12.75" x14ac:dyDescent="0.2"/>
  <cols>
    <col min="3" max="3" width="25.7109375" customWidth="1"/>
  </cols>
  <sheetData>
    <row r="9" spans="2:9" ht="15" x14ac:dyDescent="0.25">
      <c r="B9" s="278" t="s">
        <v>16</v>
      </c>
      <c r="C9" s="278"/>
      <c r="D9" s="278"/>
      <c r="E9" s="278"/>
      <c r="F9" s="278"/>
      <c r="G9" s="278"/>
      <c r="H9" s="278"/>
      <c r="I9" s="278"/>
    </row>
    <row r="10" spans="2:9" ht="15" x14ac:dyDescent="0.25">
      <c r="B10" s="278" t="s">
        <v>8</v>
      </c>
      <c r="C10" s="278"/>
      <c r="D10" s="278"/>
      <c r="E10" s="278"/>
      <c r="F10" s="278"/>
      <c r="G10" s="278"/>
      <c r="H10" s="278"/>
      <c r="I10" s="278"/>
    </row>
    <row r="11" spans="2:9" x14ac:dyDescent="0.2">
      <c r="C11" s="37"/>
      <c r="D11" s="37"/>
      <c r="E11" s="37"/>
      <c r="F11" s="37"/>
      <c r="G11" s="37"/>
      <c r="H11" s="37"/>
    </row>
    <row r="12" spans="2:9" x14ac:dyDescent="0.2">
      <c r="C12" s="8" t="s">
        <v>1</v>
      </c>
      <c r="D12" s="275">
        <v>2005</v>
      </c>
      <c r="E12" s="275"/>
      <c r="F12" s="275"/>
      <c r="G12" s="275"/>
      <c r="H12" s="275"/>
    </row>
    <row r="13" spans="2:9" ht="22.5" x14ac:dyDescent="0.2">
      <c r="C13" s="26" t="s">
        <v>2</v>
      </c>
      <c r="D13" s="26" t="s">
        <v>3</v>
      </c>
      <c r="E13" s="26" t="s">
        <v>4</v>
      </c>
      <c r="F13" s="26" t="s">
        <v>0</v>
      </c>
      <c r="G13" s="27" t="s">
        <v>32</v>
      </c>
      <c r="H13" s="26" t="s">
        <v>10</v>
      </c>
    </row>
    <row r="14" spans="2:9" x14ac:dyDescent="0.2">
      <c r="C14" s="282" t="s">
        <v>14</v>
      </c>
      <c r="D14" s="282"/>
      <c r="E14" s="282"/>
      <c r="F14" s="282"/>
      <c r="G14" s="282"/>
      <c r="H14" s="282"/>
    </row>
    <row r="15" spans="2:9" x14ac:dyDescent="0.2">
      <c r="C15" s="64" t="s">
        <v>21</v>
      </c>
      <c r="D15" s="130">
        <v>55</v>
      </c>
      <c r="E15" s="130">
        <v>43</v>
      </c>
      <c r="F15" s="130">
        <v>28</v>
      </c>
      <c r="G15" s="130">
        <v>45</v>
      </c>
      <c r="H15" s="43">
        <v>171</v>
      </c>
    </row>
    <row r="16" spans="2:9" x14ac:dyDescent="0.2">
      <c r="C16" s="64" t="s">
        <v>22</v>
      </c>
      <c r="D16" s="130">
        <v>27</v>
      </c>
      <c r="E16" s="130">
        <v>26</v>
      </c>
      <c r="F16" s="130">
        <v>20</v>
      </c>
      <c r="G16" s="130" t="s">
        <v>34</v>
      </c>
      <c r="H16" s="43">
        <v>73</v>
      </c>
    </row>
    <row r="17" spans="3:8" x14ac:dyDescent="0.2">
      <c r="C17" s="64" t="s">
        <v>23</v>
      </c>
      <c r="D17" s="130">
        <v>17</v>
      </c>
      <c r="E17" s="130">
        <v>16</v>
      </c>
      <c r="F17" s="130">
        <v>12</v>
      </c>
      <c r="G17" s="130" t="s">
        <v>34</v>
      </c>
      <c r="H17" s="43">
        <v>45</v>
      </c>
    </row>
    <row r="18" spans="3:8" x14ac:dyDescent="0.2">
      <c r="C18" s="64" t="s">
        <v>24</v>
      </c>
      <c r="D18" s="130">
        <v>8</v>
      </c>
      <c r="E18" s="130">
        <v>8</v>
      </c>
      <c r="F18" s="130">
        <v>8</v>
      </c>
      <c r="G18" s="130" t="s">
        <v>34</v>
      </c>
      <c r="H18" s="43">
        <v>24</v>
      </c>
    </row>
    <row r="19" spans="3:8" x14ac:dyDescent="0.2">
      <c r="C19" s="64" t="s">
        <v>30</v>
      </c>
      <c r="D19" s="130">
        <v>11</v>
      </c>
      <c r="E19" s="130">
        <v>11</v>
      </c>
      <c r="F19" s="130">
        <v>8</v>
      </c>
      <c r="G19" s="130" t="s">
        <v>34</v>
      </c>
      <c r="H19" s="43">
        <v>30</v>
      </c>
    </row>
    <row r="20" spans="3:8" x14ac:dyDescent="0.2">
      <c r="C20" s="64" t="s">
        <v>26</v>
      </c>
      <c r="D20" s="130">
        <v>28</v>
      </c>
      <c r="E20" s="130">
        <v>24</v>
      </c>
      <c r="F20" s="130">
        <v>20</v>
      </c>
      <c r="G20" s="130">
        <v>9</v>
      </c>
      <c r="H20" s="43">
        <v>81</v>
      </c>
    </row>
    <row r="21" spans="3:8" x14ac:dyDescent="0.2">
      <c r="C21" s="12" t="s">
        <v>11</v>
      </c>
      <c r="D21" s="131">
        <v>146</v>
      </c>
      <c r="E21" s="131">
        <v>128</v>
      </c>
      <c r="F21" s="131">
        <v>96</v>
      </c>
      <c r="G21" s="131">
        <v>54</v>
      </c>
      <c r="H21" s="132">
        <v>424</v>
      </c>
    </row>
    <row r="22" spans="3:8" x14ac:dyDescent="0.2">
      <c r="C22" s="282" t="s">
        <v>13</v>
      </c>
      <c r="D22" s="282"/>
      <c r="E22" s="282"/>
      <c r="F22" s="282"/>
      <c r="G22" s="282"/>
      <c r="H22" s="282"/>
    </row>
    <row r="23" spans="3:8" x14ac:dyDescent="0.2">
      <c r="C23" s="64" t="s">
        <v>21</v>
      </c>
      <c r="D23" s="56"/>
      <c r="E23" s="56"/>
      <c r="F23" s="56"/>
      <c r="G23" s="56"/>
      <c r="H23" s="43"/>
    </row>
    <row r="24" spans="3:8" x14ac:dyDescent="0.2">
      <c r="C24" s="64" t="s">
        <v>22</v>
      </c>
      <c r="D24" s="56"/>
      <c r="E24" s="56"/>
      <c r="F24" s="56"/>
      <c r="G24" s="56"/>
      <c r="H24" s="43"/>
    </row>
    <row r="25" spans="3:8" x14ac:dyDescent="0.2">
      <c r="C25" s="64" t="s">
        <v>23</v>
      </c>
      <c r="D25" s="56"/>
      <c r="E25" s="56"/>
      <c r="F25" s="56"/>
      <c r="G25" s="56"/>
      <c r="H25" s="43"/>
    </row>
    <row r="26" spans="3:8" x14ac:dyDescent="0.2">
      <c r="C26" s="64" t="s">
        <v>24</v>
      </c>
      <c r="D26" s="286" t="s">
        <v>18</v>
      </c>
      <c r="E26" s="286"/>
      <c r="F26" s="286"/>
      <c r="G26" s="286"/>
      <c r="H26" s="286"/>
    </row>
    <row r="27" spans="3:8" x14ac:dyDescent="0.2">
      <c r="C27" s="64" t="s">
        <v>30</v>
      </c>
      <c r="D27" s="56"/>
      <c r="E27" s="56"/>
      <c r="F27" s="43"/>
      <c r="G27" s="43"/>
      <c r="H27" s="43"/>
    </row>
    <row r="28" spans="3:8" x14ac:dyDescent="0.2">
      <c r="C28" s="64" t="s">
        <v>26</v>
      </c>
      <c r="D28" s="56"/>
      <c r="E28" s="56"/>
      <c r="F28" s="43"/>
      <c r="G28" s="43"/>
      <c r="H28" s="43"/>
    </row>
    <row r="29" spans="3:8" x14ac:dyDescent="0.2">
      <c r="C29" s="50" t="s">
        <v>9</v>
      </c>
      <c r="D29" s="54"/>
      <c r="E29" s="43"/>
      <c r="F29" s="43"/>
      <c r="G29" s="43"/>
      <c r="H29" s="43"/>
    </row>
    <row r="30" spans="3:8" x14ac:dyDescent="0.2">
      <c r="C30" s="51" t="s">
        <v>12</v>
      </c>
      <c r="D30" s="57"/>
      <c r="E30" s="57"/>
      <c r="F30" s="57"/>
      <c r="G30" s="57"/>
      <c r="H30" s="46"/>
    </row>
    <row r="31" spans="3:8" x14ac:dyDescent="0.2">
      <c r="C31" s="280" t="s">
        <v>15</v>
      </c>
      <c r="D31" s="280"/>
      <c r="E31" s="280"/>
      <c r="F31" s="280"/>
      <c r="G31" s="280"/>
      <c r="H31" s="280"/>
    </row>
    <row r="32" spans="3:8" x14ac:dyDescent="0.2">
      <c r="C32" s="64" t="s">
        <v>21</v>
      </c>
      <c r="D32" s="43"/>
      <c r="E32" s="43"/>
      <c r="F32" s="43"/>
      <c r="G32" s="43"/>
      <c r="H32" s="43"/>
    </row>
    <row r="33" spans="3:10" x14ac:dyDescent="0.2">
      <c r="C33" s="64" t="s">
        <v>22</v>
      </c>
      <c r="D33" s="43"/>
      <c r="E33" s="43"/>
      <c r="F33" s="43"/>
      <c r="G33" s="43"/>
      <c r="H33" s="43"/>
    </row>
    <row r="34" spans="3:10" x14ac:dyDescent="0.2">
      <c r="C34" s="64" t="s">
        <v>23</v>
      </c>
      <c r="D34" s="43"/>
      <c r="E34" s="43"/>
      <c r="F34" s="43"/>
      <c r="G34" s="43"/>
      <c r="H34" s="43"/>
    </row>
    <row r="35" spans="3:10" x14ac:dyDescent="0.2">
      <c r="C35" s="64" t="s">
        <v>24</v>
      </c>
      <c r="D35" s="286" t="s">
        <v>18</v>
      </c>
      <c r="E35" s="286"/>
      <c r="F35" s="286"/>
      <c r="G35" s="286"/>
      <c r="H35" s="286"/>
    </row>
    <row r="36" spans="3:10" x14ac:dyDescent="0.2">
      <c r="C36" s="64" t="s">
        <v>30</v>
      </c>
      <c r="D36" s="43"/>
      <c r="E36" s="43"/>
      <c r="F36" s="43"/>
      <c r="G36" s="43"/>
      <c r="H36" s="43"/>
    </row>
    <row r="37" spans="3:10" x14ac:dyDescent="0.2">
      <c r="C37" s="64" t="s">
        <v>26</v>
      </c>
    </row>
    <row r="38" spans="3:10" x14ac:dyDescent="0.2">
      <c r="C38" s="50" t="s">
        <v>9</v>
      </c>
      <c r="D38" s="43"/>
      <c r="E38" s="43"/>
      <c r="F38" s="43"/>
      <c r="G38" s="43"/>
      <c r="H38" s="43"/>
    </row>
    <row r="39" spans="3:10" x14ac:dyDescent="0.2">
      <c r="C39" s="51" t="s">
        <v>5</v>
      </c>
      <c r="D39" s="46"/>
      <c r="E39" s="46"/>
      <c r="F39" s="46"/>
      <c r="G39" s="46"/>
      <c r="H39" s="46"/>
    </row>
    <row r="40" spans="3:10" x14ac:dyDescent="0.2">
      <c r="C40" s="18" t="s">
        <v>43</v>
      </c>
      <c r="D40" s="18"/>
      <c r="E40" s="18"/>
      <c r="F40" s="18"/>
      <c r="G40" s="34"/>
      <c r="H40" s="18"/>
    </row>
    <row r="41" spans="3:10" x14ac:dyDescent="0.2">
      <c r="C41" s="62" t="s">
        <v>17</v>
      </c>
      <c r="D41" s="20"/>
      <c r="E41" s="35"/>
      <c r="F41" s="18"/>
      <c r="G41" s="18"/>
      <c r="H41" s="18"/>
      <c r="J41" s="36"/>
    </row>
    <row r="42" spans="3:10" x14ac:dyDescent="0.2">
      <c r="C42" s="18" t="s">
        <v>36</v>
      </c>
      <c r="D42" s="18"/>
      <c r="E42" s="18"/>
      <c r="F42" s="18"/>
      <c r="G42" s="18"/>
      <c r="H42" s="18"/>
      <c r="J42" s="61"/>
    </row>
    <row r="43" spans="3:10" x14ac:dyDescent="0.2">
      <c r="C43" s="18" t="s">
        <v>40</v>
      </c>
      <c r="D43" s="18"/>
      <c r="E43" s="18"/>
      <c r="F43" s="18"/>
      <c r="G43" s="18"/>
      <c r="H43" s="18"/>
    </row>
    <row r="44" spans="3:10" x14ac:dyDescent="0.2">
      <c r="H44" s="36" t="s">
        <v>45</v>
      </c>
    </row>
  </sheetData>
  <mergeCells count="8">
    <mergeCell ref="B9:I9"/>
    <mergeCell ref="B10:I10"/>
    <mergeCell ref="D35:H35"/>
    <mergeCell ref="C22:H22"/>
    <mergeCell ref="C31:H31"/>
    <mergeCell ref="D12:H12"/>
    <mergeCell ref="C14:H14"/>
    <mergeCell ref="D26:H26"/>
  </mergeCells>
  <phoneticPr fontId="9" type="noConversion"/>
  <hyperlinks>
    <hyperlink ref="H44" location="ÍNDICE!A1" display="Índice"/>
  </hyperlinks>
  <pageMargins left="0.75" right="0.75" top="1" bottom="1" header="0" footer="0"/>
  <pageSetup paperSize="9" scale="81" orientation="landscape" horizontalDpi="200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79"/>
  <sheetViews>
    <sheetView showGridLines="0" showRowColHeaders="0" topLeftCell="A43" zoomScale="83" zoomScaleNormal="83" workbookViewId="0">
      <selection activeCell="O79" sqref="O79"/>
    </sheetView>
  </sheetViews>
  <sheetFormatPr baseColWidth="10" defaultRowHeight="12.75" x14ac:dyDescent="0.2"/>
  <sheetData>
    <row r="6" spans="8:8" ht="18" x14ac:dyDescent="0.25">
      <c r="H6" s="216"/>
    </row>
    <row r="40" spans="1:1" x14ac:dyDescent="0.2">
      <c r="A40" s="158" t="s">
        <v>127</v>
      </c>
    </row>
    <row r="75" spans="1:15" x14ac:dyDescent="0.2">
      <c r="A75" s="249" t="s">
        <v>111</v>
      </c>
      <c r="B75" s="249"/>
      <c r="C75" s="249"/>
      <c r="D75" s="249"/>
      <c r="E75" s="249"/>
      <c r="F75" s="249"/>
      <c r="G75" s="249"/>
      <c r="H75" s="249"/>
      <c r="I75" s="249"/>
    </row>
    <row r="76" spans="1:15" x14ac:dyDescent="0.2">
      <c r="A76" s="217" t="s">
        <v>112</v>
      </c>
      <c r="B76" s="217"/>
    </row>
    <row r="77" spans="1:15" x14ac:dyDescent="0.2">
      <c r="A77" s="217" t="s">
        <v>113</v>
      </c>
    </row>
    <row r="78" spans="1:15" x14ac:dyDescent="0.2">
      <c r="A78" s="239" t="s">
        <v>128</v>
      </c>
    </row>
    <row r="79" spans="1:15" x14ac:dyDescent="0.2">
      <c r="O79" s="36" t="s">
        <v>45</v>
      </c>
    </row>
  </sheetData>
  <mergeCells count="1">
    <mergeCell ref="A75:I75"/>
  </mergeCells>
  <hyperlinks>
    <hyperlink ref="O79" location="Índice!A1" tooltip="Índice" display="Índice"/>
  </hyperlink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J60"/>
  <sheetViews>
    <sheetView showGridLines="0" showRowColHeaders="0" workbookViewId="0"/>
  </sheetViews>
  <sheetFormatPr baseColWidth="10" defaultRowHeight="12.75" x14ac:dyDescent="0.2"/>
  <cols>
    <col min="2" max="2" width="13.28515625" customWidth="1"/>
    <col min="3" max="3" width="29.140625" customWidth="1"/>
  </cols>
  <sheetData>
    <row r="10" spans="3:8" ht="15" x14ac:dyDescent="0.25">
      <c r="C10" s="254" t="s">
        <v>102</v>
      </c>
      <c r="D10" s="254"/>
      <c r="E10" s="254"/>
      <c r="F10" s="254"/>
      <c r="G10" s="254"/>
      <c r="H10" s="254"/>
    </row>
    <row r="11" spans="3:8" ht="15" x14ac:dyDescent="0.25">
      <c r="C11" s="254" t="s">
        <v>123</v>
      </c>
      <c r="D11" s="254"/>
      <c r="E11" s="254"/>
      <c r="F11" s="254"/>
      <c r="G11" s="254"/>
      <c r="H11" s="254"/>
    </row>
    <row r="15" spans="3:8" x14ac:dyDescent="0.2">
      <c r="C15" s="240" t="s">
        <v>1</v>
      </c>
      <c r="D15" s="240"/>
      <c r="E15" s="240">
        <v>2024</v>
      </c>
      <c r="F15" s="240"/>
      <c r="G15" s="240"/>
      <c r="H15" s="240"/>
    </row>
    <row r="16" spans="3:8" ht="13.5" thickBot="1" x14ac:dyDescent="0.25">
      <c r="C16" s="85" t="s">
        <v>2</v>
      </c>
      <c r="D16" s="85" t="s">
        <v>3</v>
      </c>
      <c r="E16" s="85" t="s">
        <v>4</v>
      </c>
      <c r="F16" s="85" t="s">
        <v>0</v>
      </c>
      <c r="G16" s="85" t="s">
        <v>98</v>
      </c>
      <c r="H16" s="85" t="s">
        <v>10</v>
      </c>
    </row>
    <row r="17" spans="3:10" ht="13.5" thickBot="1" x14ac:dyDescent="0.25">
      <c r="C17" s="255" t="s">
        <v>14</v>
      </c>
      <c r="D17" s="255"/>
      <c r="E17" s="255"/>
      <c r="F17" s="255"/>
      <c r="G17" s="255"/>
      <c r="H17" s="255"/>
    </row>
    <row r="18" spans="3:10" x14ac:dyDescent="0.2">
      <c r="C18" s="10" t="s">
        <v>21</v>
      </c>
      <c r="D18" s="169">
        <v>50</v>
      </c>
      <c r="E18" s="169">
        <v>52</v>
      </c>
      <c r="F18" s="169">
        <v>20</v>
      </c>
      <c r="G18" s="169">
        <v>30</v>
      </c>
      <c r="H18" s="170">
        <f>SUM(D18:G18)</f>
        <v>152</v>
      </c>
    </row>
    <row r="19" spans="3:10" x14ac:dyDescent="0.2">
      <c r="C19" s="10" t="s">
        <v>22</v>
      </c>
      <c r="D19" s="169">
        <v>50</v>
      </c>
      <c r="E19" s="169">
        <v>50</v>
      </c>
      <c r="F19" s="169">
        <v>20</v>
      </c>
      <c r="G19" s="169">
        <v>20</v>
      </c>
      <c r="H19" s="170">
        <f t="shared" ref="H19:H26" si="0">SUM(D19:G19)</f>
        <v>140</v>
      </c>
    </row>
    <row r="20" spans="3:10" x14ac:dyDescent="0.2">
      <c r="C20" s="10" t="s">
        <v>23</v>
      </c>
      <c r="D20" s="169">
        <v>40</v>
      </c>
      <c r="E20" s="169">
        <v>64</v>
      </c>
      <c r="F20" s="169">
        <v>16</v>
      </c>
      <c r="G20" s="169">
        <v>10</v>
      </c>
      <c r="H20" s="170">
        <f t="shared" si="0"/>
        <v>130</v>
      </c>
    </row>
    <row r="21" spans="3:10" x14ac:dyDescent="0.2">
      <c r="C21" s="10" t="s">
        <v>24</v>
      </c>
      <c r="D21" s="169">
        <v>12</v>
      </c>
      <c r="E21" s="169">
        <v>20</v>
      </c>
      <c r="F21" s="169">
        <v>8</v>
      </c>
      <c r="G21" s="169">
        <v>0</v>
      </c>
      <c r="H21" s="170">
        <f t="shared" si="0"/>
        <v>40</v>
      </c>
    </row>
    <row r="22" spans="3:10" x14ac:dyDescent="0.2">
      <c r="C22" s="10" t="s">
        <v>25</v>
      </c>
      <c r="D22" s="169">
        <v>16</v>
      </c>
      <c r="E22" s="169">
        <v>20</v>
      </c>
      <c r="F22" s="169">
        <v>8</v>
      </c>
      <c r="G22" s="169">
        <v>0</v>
      </c>
      <c r="H22" s="170">
        <f>SUM(D22:G22)</f>
        <v>44</v>
      </c>
    </row>
    <row r="23" spans="3:10" x14ac:dyDescent="0.2">
      <c r="C23" s="10" t="s">
        <v>26</v>
      </c>
      <c r="D23" s="169">
        <v>40</v>
      </c>
      <c r="E23" s="169">
        <v>40</v>
      </c>
      <c r="F23" s="169">
        <v>16</v>
      </c>
      <c r="G23" s="169">
        <v>20</v>
      </c>
      <c r="H23" s="170">
        <f t="shared" si="0"/>
        <v>116</v>
      </c>
    </row>
    <row r="24" spans="3:10" x14ac:dyDescent="0.2">
      <c r="C24" s="10" t="s">
        <v>27</v>
      </c>
      <c r="D24" s="169">
        <v>20</v>
      </c>
      <c r="E24" s="169">
        <v>82</v>
      </c>
      <c r="F24" s="169">
        <v>8</v>
      </c>
      <c r="G24" s="169">
        <v>20</v>
      </c>
      <c r="H24" s="170">
        <f t="shared" si="0"/>
        <v>130</v>
      </c>
    </row>
    <row r="25" spans="3:10" x14ac:dyDescent="0.2">
      <c r="C25" s="10" t="s">
        <v>28</v>
      </c>
      <c r="D25" s="169">
        <v>30</v>
      </c>
      <c r="E25" s="169">
        <v>50</v>
      </c>
      <c r="F25" s="169">
        <v>12</v>
      </c>
      <c r="G25" s="169">
        <v>0</v>
      </c>
      <c r="H25" s="170">
        <f t="shared" si="0"/>
        <v>92</v>
      </c>
    </row>
    <row r="26" spans="3:10" x14ac:dyDescent="0.2">
      <c r="C26" s="10" t="s">
        <v>29</v>
      </c>
      <c r="D26" s="169">
        <v>16</v>
      </c>
      <c r="E26" s="169">
        <v>20</v>
      </c>
      <c r="F26" s="169">
        <v>8</v>
      </c>
      <c r="G26" s="169">
        <v>0</v>
      </c>
      <c r="H26" s="170">
        <f t="shared" si="0"/>
        <v>44</v>
      </c>
    </row>
    <row r="27" spans="3:10" x14ac:dyDescent="0.2">
      <c r="C27" s="83" t="s">
        <v>11</v>
      </c>
      <c r="D27" s="171">
        <f>SUM(D18:D26)</f>
        <v>274</v>
      </c>
      <c r="E27" s="171">
        <f>SUM(E18:E26)</f>
        <v>398</v>
      </c>
      <c r="F27" s="171">
        <f>SUM(F18:F26)</f>
        <v>116</v>
      </c>
      <c r="G27" s="171">
        <f>SUM(G18:G26)</f>
        <v>100</v>
      </c>
      <c r="H27" s="205">
        <f>SUM(H18:H26)</f>
        <v>888</v>
      </c>
      <c r="I27" s="114"/>
      <c r="J27" s="114"/>
    </row>
    <row r="28" spans="3:10" ht="13.5" thickBot="1" x14ac:dyDescent="0.25">
      <c r="C28" s="256" t="s">
        <v>106</v>
      </c>
      <c r="D28" s="256"/>
      <c r="E28" s="256"/>
      <c r="F28" s="256"/>
      <c r="G28" s="256"/>
      <c r="H28" s="256"/>
    </row>
    <row r="29" spans="3:10" x14ac:dyDescent="0.2">
      <c r="C29" s="10" t="s">
        <v>21</v>
      </c>
      <c r="D29" s="174">
        <v>12</v>
      </c>
      <c r="E29" s="174">
        <v>12</v>
      </c>
      <c r="F29" s="174">
        <v>0</v>
      </c>
      <c r="G29" s="174">
        <v>0</v>
      </c>
      <c r="H29" s="175">
        <f>SUM(D29:G29)</f>
        <v>24</v>
      </c>
    </row>
    <row r="30" spans="3:10" x14ac:dyDescent="0.2">
      <c r="C30" s="10" t="s">
        <v>22</v>
      </c>
      <c r="D30" s="174">
        <v>24</v>
      </c>
      <c r="E30" s="174">
        <v>24</v>
      </c>
      <c r="F30" s="174">
        <v>0</v>
      </c>
      <c r="G30" s="221">
        <v>24</v>
      </c>
      <c r="H30" s="175">
        <f t="shared" ref="H30:H38" si="1">SUM(D30:G30)</f>
        <v>72</v>
      </c>
    </row>
    <row r="31" spans="3:10" x14ac:dyDescent="0.2">
      <c r="C31" s="10" t="s">
        <v>23</v>
      </c>
      <c r="D31" s="174">
        <v>12</v>
      </c>
      <c r="E31" s="174">
        <v>12</v>
      </c>
      <c r="F31" s="174">
        <v>0</v>
      </c>
      <c r="G31" s="174">
        <v>12</v>
      </c>
      <c r="H31" s="175">
        <f t="shared" si="1"/>
        <v>36</v>
      </c>
    </row>
    <row r="32" spans="3:10" x14ac:dyDescent="0.2">
      <c r="C32" s="10" t="s">
        <v>24</v>
      </c>
      <c r="D32" s="174">
        <v>6</v>
      </c>
      <c r="E32" s="174">
        <v>6</v>
      </c>
      <c r="F32" s="174">
        <v>0</v>
      </c>
      <c r="G32" s="174">
        <v>0</v>
      </c>
      <c r="H32" s="175">
        <f t="shared" si="1"/>
        <v>12</v>
      </c>
    </row>
    <row r="33" spans="3:8" x14ac:dyDescent="0.2">
      <c r="C33" s="10" t="s">
        <v>25</v>
      </c>
      <c r="D33" s="174">
        <v>12</v>
      </c>
      <c r="E33" s="174">
        <v>12</v>
      </c>
      <c r="F33" s="174">
        <v>0</v>
      </c>
      <c r="G33" s="174">
        <v>0</v>
      </c>
      <c r="H33" s="175">
        <f t="shared" si="1"/>
        <v>24</v>
      </c>
    </row>
    <row r="34" spans="3:8" x14ac:dyDescent="0.2">
      <c r="C34" s="10" t="s">
        <v>26</v>
      </c>
      <c r="D34" s="174">
        <v>12</v>
      </c>
      <c r="E34" s="174">
        <v>12</v>
      </c>
      <c r="F34" s="174">
        <v>0</v>
      </c>
      <c r="G34" s="174">
        <v>12</v>
      </c>
      <c r="H34" s="175">
        <f t="shared" si="1"/>
        <v>36</v>
      </c>
    </row>
    <row r="35" spans="3:8" x14ac:dyDescent="0.2">
      <c r="C35" s="10" t="s">
        <v>27</v>
      </c>
      <c r="D35" s="174">
        <v>6</v>
      </c>
      <c r="E35" s="174">
        <v>6</v>
      </c>
      <c r="F35" s="174">
        <v>0</v>
      </c>
      <c r="G35" s="174">
        <v>12</v>
      </c>
      <c r="H35" s="175">
        <f>SUM(D35:G35)</f>
        <v>24</v>
      </c>
    </row>
    <row r="36" spans="3:8" x14ac:dyDescent="0.2">
      <c r="C36" s="10" t="s">
        <v>28</v>
      </c>
      <c r="D36" s="174">
        <v>12</v>
      </c>
      <c r="E36" s="174">
        <v>12</v>
      </c>
      <c r="F36" s="174">
        <v>0</v>
      </c>
      <c r="G36" s="174">
        <v>0</v>
      </c>
      <c r="H36" s="175">
        <f t="shared" si="1"/>
        <v>24</v>
      </c>
    </row>
    <row r="37" spans="3:8" x14ac:dyDescent="0.2">
      <c r="C37" s="10" t="s">
        <v>29</v>
      </c>
      <c r="D37" s="174">
        <v>6</v>
      </c>
      <c r="E37" s="176">
        <v>6</v>
      </c>
      <c r="F37" s="174">
        <v>0</v>
      </c>
      <c r="G37" s="174">
        <v>0</v>
      </c>
      <c r="H37" s="175">
        <f t="shared" si="1"/>
        <v>12</v>
      </c>
    </row>
    <row r="38" spans="3:8" x14ac:dyDescent="0.2">
      <c r="C38" s="16" t="s">
        <v>9</v>
      </c>
      <c r="D38" s="174">
        <v>28</v>
      </c>
      <c r="E38" s="175">
        <v>18</v>
      </c>
      <c r="F38" s="174">
        <v>0</v>
      </c>
      <c r="G38" s="175">
        <v>0</v>
      </c>
      <c r="H38" s="175">
        <f t="shared" si="1"/>
        <v>46</v>
      </c>
    </row>
    <row r="39" spans="3:8" x14ac:dyDescent="0.2">
      <c r="C39" s="12" t="s">
        <v>12</v>
      </c>
      <c r="D39" s="204">
        <f>SUM(D29:D38)</f>
        <v>130</v>
      </c>
      <c r="E39" s="204">
        <f>SUM(E29:E38)</f>
        <v>120</v>
      </c>
      <c r="F39" s="204">
        <f>SUM(F29:F38)</f>
        <v>0</v>
      </c>
      <c r="G39" s="204">
        <f>SUM(G29:G38)</f>
        <v>60</v>
      </c>
      <c r="H39" s="204">
        <f>SUM(H29:H38)</f>
        <v>310</v>
      </c>
    </row>
    <row r="40" spans="3:8" ht="13.5" thickBot="1" x14ac:dyDescent="0.25">
      <c r="C40" s="257" t="s">
        <v>15</v>
      </c>
      <c r="D40" s="257"/>
      <c r="E40" s="257"/>
      <c r="F40" s="257"/>
      <c r="G40" s="257"/>
      <c r="H40" s="257"/>
    </row>
    <row r="41" spans="3:8" x14ac:dyDescent="0.2">
      <c r="C41" s="10" t="s">
        <v>21</v>
      </c>
      <c r="D41" s="206">
        <f>+D18+D29</f>
        <v>62</v>
      </c>
      <c r="E41" s="206">
        <f>+E18+E29</f>
        <v>64</v>
      </c>
      <c r="F41" s="206">
        <f>+F18+F29</f>
        <v>20</v>
      </c>
      <c r="G41" s="206">
        <f>+G18+G29</f>
        <v>30</v>
      </c>
      <c r="H41" s="206">
        <f>SUM(D41:G41)</f>
        <v>176</v>
      </c>
    </row>
    <row r="42" spans="3:8" x14ac:dyDescent="0.2">
      <c r="C42" s="10" t="s">
        <v>22</v>
      </c>
      <c r="D42" s="206">
        <f t="shared" ref="D42:G49" si="2">+D19+D30</f>
        <v>74</v>
      </c>
      <c r="E42" s="206">
        <f t="shared" si="2"/>
        <v>74</v>
      </c>
      <c r="F42" s="206">
        <f t="shared" si="2"/>
        <v>20</v>
      </c>
      <c r="G42" s="206">
        <f t="shared" si="2"/>
        <v>44</v>
      </c>
      <c r="H42" s="206">
        <f t="shared" ref="H42:H50" si="3">SUM(D42:G42)</f>
        <v>212</v>
      </c>
    </row>
    <row r="43" spans="3:8" x14ac:dyDescent="0.2">
      <c r="C43" s="10" t="s">
        <v>23</v>
      </c>
      <c r="D43" s="206">
        <f t="shared" si="2"/>
        <v>52</v>
      </c>
      <c r="E43" s="206">
        <f t="shared" si="2"/>
        <v>76</v>
      </c>
      <c r="F43" s="206">
        <f t="shared" si="2"/>
        <v>16</v>
      </c>
      <c r="G43" s="206">
        <f t="shared" si="2"/>
        <v>22</v>
      </c>
      <c r="H43" s="206">
        <f t="shared" si="3"/>
        <v>166</v>
      </c>
    </row>
    <row r="44" spans="3:8" x14ac:dyDescent="0.2">
      <c r="C44" s="10" t="s">
        <v>24</v>
      </c>
      <c r="D44" s="206">
        <f t="shared" si="2"/>
        <v>18</v>
      </c>
      <c r="E44" s="206">
        <f t="shared" si="2"/>
        <v>26</v>
      </c>
      <c r="F44" s="206">
        <f t="shared" si="2"/>
        <v>8</v>
      </c>
      <c r="G44" s="206">
        <f t="shared" si="2"/>
        <v>0</v>
      </c>
      <c r="H44" s="206">
        <f t="shared" si="3"/>
        <v>52</v>
      </c>
    </row>
    <row r="45" spans="3:8" x14ac:dyDescent="0.2">
      <c r="C45" s="10" t="s">
        <v>25</v>
      </c>
      <c r="D45" s="206">
        <f t="shared" si="2"/>
        <v>28</v>
      </c>
      <c r="E45" s="206">
        <f t="shared" si="2"/>
        <v>32</v>
      </c>
      <c r="F45" s="206">
        <f t="shared" si="2"/>
        <v>8</v>
      </c>
      <c r="G45" s="206">
        <f t="shared" si="2"/>
        <v>0</v>
      </c>
      <c r="H45" s="206">
        <f t="shared" si="3"/>
        <v>68</v>
      </c>
    </row>
    <row r="46" spans="3:8" x14ac:dyDescent="0.2">
      <c r="C46" s="10" t="s">
        <v>26</v>
      </c>
      <c r="D46" s="206">
        <f t="shared" si="2"/>
        <v>52</v>
      </c>
      <c r="E46" s="206">
        <f t="shared" si="2"/>
        <v>52</v>
      </c>
      <c r="F46" s="206">
        <f t="shared" si="2"/>
        <v>16</v>
      </c>
      <c r="G46" s="206">
        <f t="shared" si="2"/>
        <v>32</v>
      </c>
      <c r="H46" s="206">
        <f t="shared" si="3"/>
        <v>152</v>
      </c>
    </row>
    <row r="47" spans="3:8" x14ac:dyDescent="0.2">
      <c r="C47" s="10" t="s">
        <v>27</v>
      </c>
      <c r="D47" s="206">
        <f t="shared" si="2"/>
        <v>26</v>
      </c>
      <c r="E47" s="206">
        <f t="shared" si="2"/>
        <v>88</v>
      </c>
      <c r="F47" s="206">
        <f t="shared" si="2"/>
        <v>8</v>
      </c>
      <c r="G47" s="206">
        <f t="shared" si="2"/>
        <v>32</v>
      </c>
      <c r="H47" s="206">
        <f t="shared" si="3"/>
        <v>154</v>
      </c>
    </row>
    <row r="48" spans="3:8" x14ac:dyDescent="0.2">
      <c r="C48" s="10" t="s">
        <v>28</v>
      </c>
      <c r="D48" s="206">
        <f t="shared" si="2"/>
        <v>42</v>
      </c>
      <c r="E48" s="206">
        <f t="shared" si="2"/>
        <v>62</v>
      </c>
      <c r="F48" s="206">
        <f t="shared" si="2"/>
        <v>12</v>
      </c>
      <c r="G48" s="206">
        <f t="shared" si="2"/>
        <v>0</v>
      </c>
      <c r="H48" s="206">
        <f t="shared" si="3"/>
        <v>116</v>
      </c>
    </row>
    <row r="49" spans="3:9" x14ac:dyDescent="0.2">
      <c r="C49" s="10" t="s">
        <v>29</v>
      </c>
      <c r="D49" s="206">
        <f t="shared" si="2"/>
        <v>22</v>
      </c>
      <c r="E49" s="206">
        <f t="shared" si="2"/>
        <v>26</v>
      </c>
      <c r="F49" s="206">
        <f t="shared" si="2"/>
        <v>8</v>
      </c>
      <c r="G49" s="206">
        <f t="shared" si="2"/>
        <v>0</v>
      </c>
      <c r="H49" s="206">
        <f t="shared" si="3"/>
        <v>56</v>
      </c>
    </row>
    <row r="50" spans="3:9" x14ac:dyDescent="0.2">
      <c r="C50" s="16" t="s">
        <v>9</v>
      </c>
      <c r="D50" s="206">
        <v>28</v>
      </c>
      <c r="E50" s="206">
        <v>18</v>
      </c>
      <c r="F50" s="206">
        <v>0</v>
      </c>
      <c r="G50" s="206">
        <v>0</v>
      </c>
      <c r="H50" s="206">
        <f t="shared" si="3"/>
        <v>46</v>
      </c>
    </row>
    <row r="51" spans="3:9" ht="13.5" thickBot="1" x14ac:dyDescent="0.25">
      <c r="C51" s="81" t="s">
        <v>5</v>
      </c>
      <c r="D51" s="207">
        <f>SUM(D41:D50)</f>
        <v>404</v>
      </c>
      <c r="E51" s="207">
        <f>SUM(E41:E50)</f>
        <v>518</v>
      </c>
      <c r="F51" s="207">
        <f>SUM(F41:F50)</f>
        <v>116</v>
      </c>
      <c r="G51" s="207">
        <f>SUM(G41:G50)</f>
        <v>160</v>
      </c>
      <c r="H51" s="207">
        <f>SUM(H41:H50)</f>
        <v>1198</v>
      </c>
    </row>
    <row r="52" spans="3:9" x14ac:dyDescent="0.2">
      <c r="C52" s="258" t="s">
        <v>101</v>
      </c>
      <c r="D52" s="258"/>
      <c r="E52" s="258"/>
      <c r="F52" s="258"/>
      <c r="G52" s="258"/>
      <c r="H52" s="258"/>
    </row>
    <row r="53" spans="3:9" x14ac:dyDescent="0.2">
      <c r="C53" s="250" t="s">
        <v>109</v>
      </c>
      <c r="D53" s="251"/>
      <c r="E53" s="251"/>
      <c r="F53" s="251"/>
      <c r="G53" s="251"/>
      <c r="H53" s="251"/>
    </row>
    <row r="54" spans="3:9" x14ac:dyDescent="0.2">
      <c r="C54" s="252" t="s">
        <v>100</v>
      </c>
      <c r="D54" s="252"/>
      <c r="E54" s="252"/>
      <c r="F54" s="252"/>
      <c r="G54" s="252"/>
      <c r="H54" s="252"/>
    </row>
    <row r="55" spans="3:9" x14ac:dyDescent="0.2">
      <c r="C55" s="253" t="s">
        <v>99</v>
      </c>
      <c r="D55" s="253"/>
      <c r="E55" s="253"/>
      <c r="F55" s="253"/>
      <c r="G55" s="253"/>
      <c r="H55" s="253"/>
    </row>
    <row r="56" spans="3:9" x14ac:dyDescent="0.2">
      <c r="C56" s="230" t="s">
        <v>110</v>
      </c>
      <c r="D56" s="229"/>
      <c r="E56" s="229"/>
      <c r="F56" s="229"/>
      <c r="G56" s="229"/>
    </row>
    <row r="57" spans="3:9" x14ac:dyDescent="0.2">
      <c r="C57" s="230" t="s">
        <v>124</v>
      </c>
      <c r="D57" s="231"/>
      <c r="E57" s="231"/>
      <c r="F57" s="231"/>
      <c r="G57" s="232"/>
      <c r="H57" s="231"/>
    </row>
    <row r="60" spans="3:9" x14ac:dyDescent="0.2">
      <c r="I60" s="241" t="s">
        <v>45</v>
      </c>
    </row>
  </sheetData>
  <mergeCells count="9">
    <mergeCell ref="C53:H53"/>
    <mergeCell ref="C54:H54"/>
    <mergeCell ref="C55:H55"/>
    <mergeCell ref="C10:H10"/>
    <mergeCell ref="C11:H11"/>
    <mergeCell ref="C17:H17"/>
    <mergeCell ref="C28:H28"/>
    <mergeCell ref="C40:H40"/>
    <mergeCell ref="C52:H52"/>
  </mergeCells>
  <hyperlinks>
    <hyperlink ref="I60" location="Índice!A1" tooltip="Indice" display="Índice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R53"/>
  <sheetViews>
    <sheetView showGridLines="0" showRowColHeaders="0" workbookViewId="0">
      <selection activeCell="F4" sqref="F4"/>
    </sheetView>
  </sheetViews>
  <sheetFormatPr baseColWidth="10" defaultRowHeight="12.75" x14ac:dyDescent="0.2"/>
  <cols>
    <col min="3" max="3" width="22.85546875" customWidth="1"/>
    <col min="8" max="8" width="16.140625" customWidth="1"/>
  </cols>
  <sheetData>
    <row r="7" spans="3:8" ht="15" x14ac:dyDescent="0.25">
      <c r="C7" s="254" t="s">
        <v>102</v>
      </c>
      <c r="D7" s="254"/>
      <c r="E7" s="254"/>
      <c r="F7" s="254"/>
      <c r="G7" s="254"/>
      <c r="H7" s="254"/>
    </row>
    <row r="8" spans="3:8" ht="15" x14ac:dyDescent="0.25">
      <c r="C8" s="254" t="s">
        <v>120</v>
      </c>
      <c r="D8" s="254"/>
      <c r="E8" s="254"/>
      <c r="F8" s="254"/>
      <c r="G8" s="254"/>
      <c r="H8" s="254"/>
    </row>
    <row r="9" spans="3:8" ht="15" x14ac:dyDescent="0.25">
      <c r="C9" s="236"/>
      <c r="D9" s="236"/>
      <c r="E9" s="236"/>
      <c r="F9" s="236"/>
      <c r="G9" s="236"/>
      <c r="H9" s="236"/>
    </row>
    <row r="10" spans="3:8" x14ac:dyDescent="0.2">
      <c r="C10" s="237" t="s">
        <v>1</v>
      </c>
      <c r="D10" s="237"/>
      <c r="E10" s="237">
        <v>2023</v>
      </c>
      <c r="F10" s="237"/>
      <c r="G10" s="237"/>
      <c r="H10" s="237"/>
    </row>
    <row r="11" spans="3:8" ht="13.5" thickBot="1" x14ac:dyDescent="0.25">
      <c r="C11" s="85" t="s">
        <v>2</v>
      </c>
      <c r="D11" s="85" t="s">
        <v>3</v>
      </c>
      <c r="E11" s="85" t="s">
        <v>4</v>
      </c>
      <c r="F11" s="85" t="s">
        <v>0</v>
      </c>
      <c r="G11" s="85" t="s">
        <v>98</v>
      </c>
      <c r="H11" s="85" t="s">
        <v>10</v>
      </c>
    </row>
    <row r="12" spans="3:8" ht="13.5" thickBot="1" x14ac:dyDescent="0.25">
      <c r="C12" s="255" t="s">
        <v>14</v>
      </c>
      <c r="D12" s="255"/>
      <c r="E12" s="255"/>
      <c r="F12" s="255"/>
      <c r="G12" s="255"/>
      <c r="H12" s="255"/>
    </row>
    <row r="13" spans="3:8" x14ac:dyDescent="0.2">
      <c r="C13" s="10" t="s">
        <v>21</v>
      </c>
      <c r="D13" s="169">
        <v>45</v>
      </c>
      <c r="E13" s="169">
        <v>47</v>
      </c>
      <c r="F13" s="169">
        <v>20</v>
      </c>
      <c r="G13" s="169">
        <v>27</v>
      </c>
      <c r="H13" s="170">
        <v>139</v>
      </c>
    </row>
    <row r="14" spans="3:8" x14ac:dyDescent="0.2">
      <c r="C14" s="10" t="s">
        <v>22</v>
      </c>
      <c r="D14" s="169">
        <v>45</v>
      </c>
      <c r="E14" s="169">
        <v>45</v>
      </c>
      <c r="F14" s="169">
        <v>20</v>
      </c>
      <c r="G14" s="169">
        <v>18</v>
      </c>
      <c r="H14" s="170">
        <v>128</v>
      </c>
    </row>
    <row r="15" spans="3:8" x14ac:dyDescent="0.2">
      <c r="C15" s="10" t="s">
        <v>23</v>
      </c>
      <c r="D15" s="169">
        <v>36</v>
      </c>
      <c r="E15" s="169">
        <v>40</v>
      </c>
      <c r="F15" s="169">
        <v>16</v>
      </c>
      <c r="G15" s="169">
        <v>9</v>
      </c>
      <c r="H15" s="170">
        <v>101</v>
      </c>
    </row>
    <row r="16" spans="3:8" x14ac:dyDescent="0.2">
      <c r="C16" s="10" t="s">
        <v>24</v>
      </c>
      <c r="D16" s="169">
        <v>10</v>
      </c>
      <c r="E16" s="169">
        <v>18</v>
      </c>
      <c r="F16" s="169">
        <v>8</v>
      </c>
      <c r="G16" s="169">
        <v>0</v>
      </c>
      <c r="H16" s="170">
        <v>36</v>
      </c>
    </row>
    <row r="17" spans="3:12" x14ac:dyDescent="0.2">
      <c r="C17" s="10" t="s">
        <v>25</v>
      </c>
      <c r="D17" s="169">
        <v>14</v>
      </c>
      <c r="E17" s="169">
        <v>18</v>
      </c>
      <c r="F17" s="169">
        <v>8</v>
      </c>
      <c r="G17" s="169">
        <v>0</v>
      </c>
      <c r="H17" s="170">
        <v>40</v>
      </c>
    </row>
    <row r="18" spans="3:12" x14ac:dyDescent="0.2">
      <c r="C18" s="10" t="s">
        <v>26</v>
      </c>
      <c r="D18" s="169">
        <v>36</v>
      </c>
      <c r="E18" s="169">
        <v>36</v>
      </c>
      <c r="F18" s="169">
        <v>16</v>
      </c>
      <c r="G18" s="169">
        <v>18</v>
      </c>
      <c r="H18" s="170">
        <v>106</v>
      </c>
    </row>
    <row r="19" spans="3:12" x14ac:dyDescent="0.2">
      <c r="C19" s="10" t="s">
        <v>27</v>
      </c>
      <c r="D19" s="169">
        <v>18</v>
      </c>
      <c r="E19" s="169">
        <v>20</v>
      </c>
      <c r="F19" s="169">
        <v>8</v>
      </c>
      <c r="G19" s="169">
        <v>18</v>
      </c>
      <c r="H19" s="170">
        <v>64</v>
      </c>
    </row>
    <row r="20" spans="3:12" x14ac:dyDescent="0.2">
      <c r="C20" s="10" t="s">
        <v>28</v>
      </c>
      <c r="D20" s="169">
        <v>27</v>
      </c>
      <c r="E20" s="169">
        <v>27</v>
      </c>
      <c r="F20" s="169">
        <v>12</v>
      </c>
      <c r="G20" s="169">
        <v>0</v>
      </c>
      <c r="H20" s="170">
        <v>66</v>
      </c>
    </row>
    <row r="21" spans="3:12" x14ac:dyDescent="0.2">
      <c r="C21" s="10" t="s">
        <v>29</v>
      </c>
      <c r="D21" s="169">
        <v>14</v>
      </c>
      <c r="E21" s="169">
        <v>18</v>
      </c>
      <c r="F21" s="169">
        <v>8</v>
      </c>
      <c r="G21" s="169">
        <v>0</v>
      </c>
      <c r="H21" s="170">
        <v>40</v>
      </c>
    </row>
    <row r="22" spans="3:12" x14ac:dyDescent="0.2">
      <c r="C22" s="83" t="s">
        <v>11</v>
      </c>
      <c r="D22" s="171">
        <v>245</v>
      </c>
      <c r="E22" s="171">
        <v>269</v>
      </c>
      <c r="F22" s="171">
        <v>116</v>
      </c>
      <c r="G22" s="171">
        <v>90</v>
      </c>
      <c r="H22" s="205">
        <v>720</v>
      </c>
    </row>
    <row r="23" spans="3:12" ht="13.5" thickBot="1" x14ac:dyDescent="0.25">
      <c r="C23" s="256" t="s">
        <v>106</v>
      </c>
      <c r="D23" s="256"/>
      <c r="E23" s="256"/>
      <c r="F23" s="256"/>
      <c r="G23" s="256"/>
      <c r="H23" s="256"/>
    </row>
    <row r="24" spans="3:12" x14ac:dyDescent="0.2">
      <c r="C24" s="10" t="s">
        <v>21</v>
      </c>
      <c r="D24" s="174">
        <v>10</v>
      </c>
      <c r="E24" s="174">
        <v>10</v>
      </c>
      <c r="F24" s="174">
        <v>0</v>
      </c>
      <c r="G24" s="174">
        <v>0</v>
      </c>
      <c r="H24" s="175">
        <f>SUM(D24:G24)</f>
        <v>20</v>
      </c>
    </row>
    <row r="25" spans="3:12" x14ac:dyDescent="0.2">
      <c r="C25" s="10" t="s">
        <v>22</v>
      </c>
      <c r="D25" s="174">
        <v>20</v>
      </c>
      <c r="E25" s="174">
        <v>20</v>
      </c>
      <c r="F25" s="174">
        <v>0</v>
      </c>
      <c r="G25" s="221">
        <v>20</v>
      </c>
      <c r="H25" s="175">
        <f t="shared" ref="H25:H33" si="0">SUM(D25:G25)</f>
        <v>60</v>
      </c>
    </row>
    <row r="26" spans="3:12" x14ac:dyDescent="0.2">
      <c r="C26" s="10" t="s">
        <v>23</v>
      </c>
      <c r="D26" s="174">
        <v>10</v>
      </c>
      <c r="E26" s="174">
        <v>10</v>
      </c>
      <c r="F26" s="174">
        <v>0</v>
      </c>
      <c r="G26" s="174">
        <v>10</v>
      </c>
      <c r="H26" s="175">
        <f>SUM(D26:G26)</f>
        <v>30</v>
      </c>
    </row>
    <row r="27" spans="3:12" x14ac:dyDescent="0.2">
      <c r="C27" s="10" t="s">
        <v>24</v>
      </c>
      <c r="D27" s="174">
        <v>5</v>
      </c>
      <c r="E27" s="174">
        <v>5</v>
      </c>
      <c r="F27" s="174">
        <v>0</v>
      </c>
      <c r="G27" s="174">
        <v>0</v>
      </c>
      <c r="H27" s="175">
        <f t="shared" si="0"/>
        <v>10</v>
      </c>
    </row>
    <row r="28" spans="3:12" x14ac:dyDescent="0.2">
      <c r="C28" s="10" t="s">
        <v>25</v>
      </c>
      <c r="D28" s="174">
        <v>10</v>
      </c>
      <c r="E28" s="174">
        <v>10</v>
      </c>
      <c r="F28" s="174">
        <v>0</v>
      </c>
      <c r="G28" s="174">
        <v>0</v>
      </c>
      <c r="H28" s="175">
        <f t="shared" si="0"/>
        <v>20</v>
      </c>
    </row>
    <row r="29" spans="3:12" x14ac:dyDescent="0.2">
      <c r="C29" s="10" t="s">
        <v>26</v>
      </c>
      <c r="D29" s="174">
        <v>10</v>
      </c>
      <c r="E29" s="174">
        <v>10</v>
      </c>
      <c r="F29" s="174">
        <v>0</v>
      </c>
      <c r="G29" s="174">
        <v>10</v>
      </c>
      <c r="H29" s="175">
        <f t="shared" si="0"/>
        <v>30</v>
      </c>
    </row>
    <row r="30" spans="3:12" x14ac:dyDescent="0.2">
      <c r="C30" s="10" t="s">
        <v>27</v>
      </c>
      <c r="D30" s="174">
        <v>5</v>
      </c>
      <c r="E30" s="174">
        <v>5</v>
      </c>
      <c r="F30" s="174">
        <v>0</v>
      </c>
      <c r="G30" s="174">
        <v>10</v>
      </c>
      <c r="H30" s="175">
        <f t="shared" si="0"/>
        <v>20</v>
      </c>
      <c r="L30" s="114"/>
    </row>
    <row r="31" spans="3:12" x14ac:dyDescent="0.2">
      <c r="C31" s="10" t="s">
        <v>28</v>
      </c>
      <c r="D31" s="174">
        <v>10</v>
      </c>
      <c r="E31" s="174">
        <v>10</v>
      </c>
      <c r="F31" s="174">
        <v>0</v>
      </c>
      <c r="G31" s="174">
        <v>0</v>
      </c>
      <c r="H31" s="175">
        <f t="shared" si="0"/>
        <v>20</v>
      </c>
    </row>
    <row r="32" spans="3:12" x14ac:dyDescent="0.2">
      <c r="C32" s="10" t="s">
        <v>29</v>
      </c>
      <c r="D32" s="174">
        <v>5</v>
      </c>
      <c r="E32" s="176">
        <v>5</v>
      </c>
      <c r="F32" s="174">
        <v>0</v>
      </c>
      <c r="G32" s="174">
        <v>0</v>
      </c>
      <c r="H32" s="175">
        <f>SUM(D32:G32)</f>
        <v>10</v>
      </c>
    </row>
    <row r="33" spans="3:18" x14ac:dyDescent="0.2">
      <c r="C33" s="16" t="s">
        <v>9</v>
      </c>
      <c r="D33" s="174">
        <v>25</v>
      </c>
      <c r="E33" s="175">
        <v>15</v>
      </c>
      <c r="F33" s="175">
        <v>0</v>
      </c>
      <c r="G33" s="175">
        <v>0</v>
      </c>
      <c r="H33" s="175">
        <f t="shared" si="0"/>
        <v>40</v>
      </c>
      <c r="L33" s="114"/>
    </row>
    <row r="34" spans="3:18" x14ac:dyDescent="0.2">
      <c r="C34" s="12" t="s">
        <v>12</v>
      </c>
      <c r="D34" s="204">
        <f>SUM(D24:D33)</f>
        <v>110</v>
      </c>
      <c r="E34" s="204">
        <f>SUM(E24:E33)</f>
        <v>100</v>
      </c>
      <c r="F34" s="204">
        <v>0</v>
      </c>
      <c r="G34" s="204">
        <f>SUM(G24:G33)</f>
        <v>50</v>
      </c>
      <c r="H34" s="204">
        <f>SUM(H24:H33)</f>
        <v>260</v>
      </c>
    </row>
    <row r="35" spans="3:18" ht="13.5" thickBot="1" x14ac:dyDescent="0.25">
      <c r="C35" s="257" t="s">
        <v>15</v>
      </c>
      <c r="D35" s="257"/>
      <c r="E35" s="257"/>
      <c r="F35" s="257"/>
      <c r="G35" s="257"/>
      <c r="H35" s="257"/>
    </row>
    <row r="36" spans="3:18" x14ac:dyDescent="0.2">
      <c r="C36" s="10" t="s">
        <v>21</v>
      </c>
      <c r="D36" s="206">
        <f>+D13+D24</f>
        <v>55</v>
      </c>
      <c r="E36" s="206">
        <f>+E13+E24</f>
        <v>57</v>
      </c>
      <c r="F36" s="206">
        <f>+F13+F24</f>
        <v>20</v>
      </c>
      <c r="G36" s="206">
        <f>+G13+G24</f>
        <v>27</v>
      </c>
      <c r="H36" s="206">
        <f>SUM(D36:G36)</f>
        <v>159</v>
      </c>
      <c r="J36" s="114"/>
    </row>
    <row r="37" spans="3:18" x14ac:dyDescent="0.2">
      <c r="C37" s="10" t="s">
        <v>22</v>
      </c>
      <c r="D37" s="206">
        <f t="shared" ref="D37:G44" si="1">+D14+D25</f>
        <v>65</v>
      </c>
      <c r="E37" s="206">
        <f t="shared" si="1"/>
        <v>65</v>
      </c>
      <c r="F37" s="206">
        <f t="shared" si="1"/>
        <v>20</v>
      </c>
      <c r="G37" s="206">
        <f t="shared" si="1"/>
        <v>38</v>
      </c>
      <c r="H37" s="206">
        <f t="shared" ref="H37:H44" si="2">SUM(D37:G37)</f>
        <v>188</v>
      </c>
      <c r="J37" s="114"/>
    </row>
    <row r="38" spans="3:18" x14ac:dyDescent="0.2">
      <c r="C38" s="10" t="s">
        <v>23</v>
      </c>
      <c r="D38" s="206">
        <f t="shared" si="1"/>
        <v>46</v>
      </c>
      <c r="E38" s="206">
        <f t="shared" si="1"/>
        <v>50</v>
      </c>
      <c r="F38" s="206">
        <f t="shared" si="1"/>
        <v>16</v>
      </c>
      <c r="G38" s="206">
        <f t="shared" si="1"/>
        <v>19</v>
      </c>
      <c r="H38" s="206">
        <f t="shared" si="2"/>
        <v>131</v>
      </c>
      <c r="J38" s="114"/>
    </row>
    <row r="39" spans="3:18" x14ac:dyDescent="0.2">
      <c r="C39" s="10" t="s">
        <v>24</v>
      </c>
      <c r="D39" s="206">
        <f t="shared" si="1"/>
        <v>15</v>
      </c>
      <c r="E39" s="206">
        <f t="shared" si="1"/>
        <v>23</v>
      </c>
      <c r="F39" s="206">
        <f t="shared" si="1"/>
        <v>8</v>
      </c>
      <c r="G39" s="206">
        <f t="shared" si="1"/>
        <v>0</v>
      </c>
      <c r="H39" s="206">
        <f>SUM(D39:G39)</f>
        <v>46</v>
      </c>
      <c r="J39" s="114"/>
      <c r="N39" s="174"/>
      <c r="O39" s="175"/>
      <c r="P39" s="175"/>
      <c r="Q39" s="175"/>
      <c r="R39" s="175"/>
    </row>
    <row r="40" spans="3:18" x14ac:dyDescent="0.2">
      <c r="C40" s="10" t="s">
        <v>25</v>
      </c>
      <c r="D40" s="206">
        <f t="shared" si="1"/>
        <v>24</v>
      </c>
      <c r="E40" s="206">
        <f t="shared" si="1"/>
        <v>28</v>
      </c>
      <c r="F40" s="206">
        <f t="shared" si="1"/>
        <v>8</v>
      </c>
      <c r="G40" s="206">
        <f t="shared" si="1"/>
        <v>0</v>
      </c>
      <c r="H40" s="206">
        <f t="shared" si="2"/>
        <v>60</v>
      </c>
      <c r="J40" s="114"/>
    </row>
    <row r="41" spans="3:18" x14ac:dyDescent="0.2">
      <c r="C41" s="10" t="s">
        <v>26</v>
      </c>
      <c r="D41" s="206">
        <f t="shared" si="1"/>
        <v>46</v>
      </c>
      <c r="E41" s="206">
        <f t="shared" si="1"/>
        <v>46</v>
      </c>
      <c r="F41" s="206">
        <f t="shared" si="1"/>
        <v>16</v>
      </c>
      <c r="G41" s="206">
        <f t="shared" si="1"/>
        <v>28</v>
      </c>
      <c r="H41" s="206">
        <f t="shared" si="2"/>
        <v>136</v>
      </c>
      <c r="J41" s="114"/>
    </row>
    <row r="42" spans="3:18" x14ac:dyDescent="0.2">
      <c r="C42" s="10" t="s">
        <v>27</v>
      </c>
      <c r="D42" s="206">
        <f t="shared" si="1"/>
        <v>23</v>
      </c>
      <c r="E42" s="206">
        <f t="shared" si="1"/>
        <v>25</v>
      </c>
      <c r="F42" s="206">
        <f t="shared" si="1"/>
        <v>8</v>
      </c>
      <c r="G42" s="206">
        <f t="shared" si="1"/>
        <v>28</v>
      </c>
      <c r="H42" s="206">
        <f t="shared" si="2"/>
        <v>84</v>
      </c>
      <c r="J42" s="114"/>
    </row>
    <row r="43" spans="3:18" x14ac:dyDescent="0.2">
      <c r="C43" s="10" t="s">
        <v>28</v>
      </c>
      <c r="D43" s="206">
        <f t="shared" si="1"/>
        <v>37</v>
      </c>
      <c r="E43" s="206">
        <f t="shared" si="1"/>
        <v>37</v>
      </c>
      <c r="F43" s="206">
        <f t="shared" si="1"/>
        <v>12</v>
      </c>
      <c r="G43" s="206">
        <f t="shared" si="1"/>
        <v>0</v>
      </c>
      <c r="H43" s="206">
        <f t="shared" si="2"/>
        <v>86</v>
      </c>
      <c r="J43" s="114"/>
    </row>
    <row r="44" spans="3:18" x14ac:dyDescent="0.2">
      <c r="C44" s="10" t="s">
        <v>29</v>
      </c>
      <c r="D44" s="206">
        <f t="shared" si="1"/>
        <v>19</v>
      </c>
      <c r="E44" s="206">
        <f t="shared" si="1"/>
        <v>23</v>
      </c>
      <c r="F44" s="206">
        <f t="shared" si="1"/>
        <v>8</v>
      </c>
      <c r="G44" s="206">
        <f t="shared" si="1"/>
        <v>0</v>
      </c>
      <c r="H44" s="206">
        <f t="shared" si="2"/>
        <v>50</v>
      </c>
      <c r="J44" s="114"/>
    </row>
    <row r="45" spans="3:18" x14ac:dyDescent="0.2">
      <c r="C45" s="16" t="s">
        <v>9</v>
      </c>
      <c r="D45" s="206">
        <v>25</v>
      </c>
      <c r="E45" s="206">
        <v>15</v>
      </c>
      <c r="F45" s="206">
        <v>0</v>
      </c>
      <c r="G45" s="206">
        <v>0</v>
      </c>
      <c r="H45" s="206">
        <v>40</v>
      </c>
    </row>
    <row r="46" spans="3:18" ht="13.5" thickBot="1" x14ac:dyDescent="0.25">
      <c r="C46" s="81" t="s">
        <v>5</v>
      </c>
      <c r="D46" s="207">
        <f>SUM(D36:D45)</f>
        <v>355</v>
      </c>
      <c r="E46" s="207">
        <f>SUM(E36:E45)</f>
        <v>369</v>
      </c>
      <c r="F46" s="207">
        <f>SUM(F36:F45)</f>
        <v>116</v>
      </c>
      <c r="G46" s="207">
        <f>SUM(G36:G45)</f>
        <v>140</v>
      </c>
      <c r="H46" s="207">
        <f>SUM(H36:H45)</f>
        <v>980</v>
      </c>
    </row>
    <row r="47" spans="3:18" x14ac:dyDescent="0.2">
      <c r="C47" s="230" t="s">
        <v>121</v>
      </c>
      <c r="D47" s="231"/>
      <c r="E47" s="231"/>
      <c r="F47" s="231"/>
      <c r="G47" s="232"/>
      <c r="H47" s="231"/>
    </row>
    <row r="48" spans="3:18" x14ac:dyDescent="0.2">
      <c r="C48" s="258" t="s">
        <v>101</v>
      </c>
      <c r="D48" s="258"/>
      <c r="E48" s="258"/>
      <c r="F48" s="258"/>
      <c r="G48" s="258"/>
      <c r="H48" s="258"/>
    </row>
    <row r="49" spans="3:8" x14ac:dyDescent="0.2">
      <c r="C49" s="250" t="s">
        <v>109</v>
      </c>
      <c r="D49" s="251"/>
      <c r="E49" s="251"/>
      <c r="F49" s="251"/>
      <c r="G49" s="251"/>
      <c r="H49" s="251"/>
    </row>
    <row r="50" spans="3:8" x14ac:dyDescent="0.2">
      <c r="C50" s="252" t="s">
        <v>100</v>
      </c>
      <c r="D50" s="252"/>
      <c r="E50" s="252"/>
      <c r="F50" s="252"/>
      <c r="G50" s="252"/>
      <c r="H50" s="252"/>
    </row>
    <row r="51" spans="3:8" x14ac:dyDescent="0.2">
      <c r="C51" s="253" t="s">
        <v>99</v>
      </c>
      <c r="D51" s="253"/>
      <c r="E51" s="253"/>
      <c r="F51" s="253"/>
      <c r="G51" s="253"/>
      <c r="H51" s="253"/>
    </row>
    <row r="52" spans="3:8" x14ac:dyDescent="0.2">
      <c r="C52" s="230" t="s">
        <v>110</v>
      </c>
      <c r="D52" s="229"/>
      <c r="E52" s="229"/>
      <c r="F52" s="229"/>
      <c r="G52" s="229"/>
      <c r="H52" s="233" t="s">
        <v>45</v>
      </c>
    </row>
    <row r="53" spans="3:8" x14ac:dyDescent="0.2">
      <c r="C53" s="229"/>
      <c r="D53" s="229"/>
      <c r="E53" s="229"/>
      <c r="F53" s="229"/>
      <c r="G53" s="229"/>
      <c r="H53" s="229"/>
    </row>
  </sheetData>
  <mergeCells count="9">
    <mergeCell ref="C49:H49"/>
    <mergeCell ref="C50:H50"/>
    <mergeCell ref="C51:H51"/>
    <mergeCell ref="C7:H7"/>
    <mergeCell ref="C8:H8"/>
    <mergeCell ref="C12:H12"/>
    <mergeCell ref="C23:H23"/>
    <mergeCell ref="C35:H35"/>
    <mergeCell ref="C48:H48"/>
  </mergeCells>
  <hyperlinks>
    <hyperlink ref="H52" location="Índice!A1" tooltip="Indice" display="Índice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L53"/>
  <sheetViews>
    <sheetView showRowColHeaders="0" topLeftCell="A10" workbookViewId="0">
      <selection activeCell="K39" sqref="K39"/>
    </sheetView>
  </sheetViews>
  <sheetFormatPr baseColWidth="10" defaultRowHeight="12.75" x14ac:dyDescent="0.2"/>
  <cols>
    <col min="1" max="1" width="11.42578125" style="229" customWidth="1"/>
    <col min="2" max="2" width="11.28515625" style="229" customWidth="1"/>
    <col min="3" max="3" width="31.7109375" style="229" customWidth="1"/>
    <col min="4" max="16384" width="11.42578125" style="229"/>
  </cols>
  <sheetData>
    <row r="8" spans="3:8" ht="15" x14ac:dyDescent="0.25">
      <c r="C8" s="254" t="s">
        <v>102</v>
      </c>
      <c r="D8" s="254"/>
      <c r="E8" s="254"/>
      <c r="F8" s="254"/>
      <c r="G8" s="254"/>
      <c r="H8" s="254"/>
    </row>
    <row r="9" spans="3:8" ht="15" x14ac:dyDescent="0.25">
      <c r="C9" s="254" t="s">
        <v>116</v>
      </c>
      <c r="D9" s="254"/>
      <c r="E9" s="254"/>
      <c r="F9" s="254"/>
      <c r="G9" s="254"/>
      <c r="H9" s="254"/>
    </row>
    <row r="10" spans="3:8" ht="15" x14ac:dyDescent="0.25">
      <c r="C10" s="235"/>
      <c r="D10" s="235"/>
      <c r="E10" s="235"/>
      <c r="F10" s="235"/>
      <c r="G10" s="235"/>
      <c r="H10" s="235"/>
    </row>
    <row r="11" spans="3:8" x14ac:dyDescent="0.2">
      <c r="C11" s="228" t="s">
        <v>1</v>
      </c>
      <c r="D11" s="228"/>
      <c r="E11" s="228">
        <v>2022</v>
      </c>
      <c r="F11" s="228"/>
      <c r="G11" s="228"/>
      <c r="H11" s="228"/>
    </row>
    <row r="12" spans="3:8" ht="13.5" thickBot="1" x14ac:dyDescent="0.25">
      <c r="C12" s="85" t="s">
        <v>2</v>
      </c>
      <c r="D12" s="85" t="s">
        <v>3</v>
      </c>
      <c r="E12" s="85" t="s">
        <v>4</v>
      </c>
      <c r="F12" s="85" t="s">
        <v>0</v>
      </c>
      <c r="G12" s="85" t="s">
        <v>98</v>
      </c>
      <c r="H12" s="85" t="s">
        <v>10</v>
      </c>
    </row>
    <row r="13" spans="3:8" ht="13.5" thickBot="1" x14ac:dyDescent="0.25">
      <c r="C13" s="255" t="s">
        <v>14</v>
      </c>
      <c r="D13" s="255"/>
      <c r="E13" s="255"/>
      <c r="F13" s="255"/>
      <c r="G13" s="255"/>
      <c r="H13" s="255"/>
    </row>
    <row r="14" spans="3:8" x14ac:dyDescent="0.2">
      <c r="C14" s="10" t="s">
        <v>21</v>
      </c>
      <c r="D14" s="169">
        <v>44</v>
      </c>
      <c r="E14" s="169">
        <v>41</v>
      </c>
      <c r="F14" s="169">
        <v>20</v>
      </c>
      <c r="G14" s="169">
        <v>15</v>
      </c>
      <c r="H14" s="170">
        <f>SUM(D14:G14)</f>
        <v>120</v>
      </c>
    </row>
    <row r="15" spans="3:8" x14ac:dyDescent="0.2">
      <c r="C15" s="10" t="s">
        <v>22</v>
      </c>
      <c r="D15" s="169">
        <v>44</v>
      </c>
      <c r="E15" s="169">
        <v>40</v>
      </c>
      <c r="F15" s="169">
        <v>20</v>
      </c>
      <c r="G15" s="169">
        <v>2</v>
      </c>
      <c r="H15" s="170">
        <f>SUM(D15:G15)</f>
        <v>106</v>
      </c>
    </row>
    <row r="16" spans="3:8" x14ac:dyDescent="0.2">
      <c r="C16" s="10" t="s">
        <v>23</v>
      </c>
      <c r="D16" s="169">
        <v>27</v>
      </c>
      <c r="E16" s="169">
        <v>25</v>
      </c>
      <c r="F16" s="169">
        <v>12</v>
      </c>
      <c r="G16" s="169">
        <v>0</v>
      </c>
      <c r="H16" s="170">
        <f>SUM(D16:G16)</f>
        <v>64</v>
      </c>
    </row>
    <row r="17" spans="3:8" x14ac:dyDescent="0.2">
      <c r="C17" s="10" t="s">
        <v>24</v>
      </c>
      <c r="D17" s="169">
        <v>10</v>
      </c>
      <c r="E17" s="169">
        <v>15</v>
      </c>
      <c r="F17" s="169">
        <v>8</v>
      </c>
      <c r="G17" s="169">
        <v>0</v>
      </c>
      <c r="H17" s="170">
        <f>SUM(D17:G17)</f>
        <v>33</v>
      </c>
    </row>
    <row r="18" spans="3:8" x14ac:dyDescent="0.2">
      <c r="C18" s="10" t="s">
        <v>25</v>
      </c>
      <c r="D18" s="169">
        <v>14</v>
      </c>
      <c r="E18" s="169">
        <v>16</v>
      </c>
      <c r="F18" s="169">
        <v>8</v>
      </c>
      <c r="G18" s="169">
        <v>0</v>
      </c>
      <c r="H18" s="170">
        <f>(D18+E18+F18+G18)</f>
        <v>38</v>
      </c>
    </row>
    <row r="19" spans="3:8" x14ac:dyDescent="0.2">
      <c r="C19" s="10" t="s">
        <v>26</v>
      </c>
      <c r="D19" s="169">
        <v>31</v>
      </c>
      <c r="E19" s="169">
        <v>27</v>
      </c>
      <c r="F19" s="169">
        <v>12</v>
      </c>
      <c r="G19" s="169">
        <v>4</v>
      </c>
      <c r="H19" s="170">
        <f>SUM(D19:G19)</f>
        <v>74</v>
      </c>
    </row>
    <row r="20" spans="3:8" x14ac:dyDescent="0.2">
      <c r="C20" s="10" t="s">
        <v>27</v>
      </c>
      <c r="D20" s="169">
        <v>17</v>
      </c>
      <c r="E20" s="169">
        <v>16</v>
      </c>
      <c r="F20" s="169">
        <v>8</v>
      </c>
      <c r="G20" s="169">
        <v>7</v>
      </c>
      <c r="H20" s="170">
        <f>SUM(D20:G20)</f>
        <v>48</v>
      </c>
    </row>
    <row r="21" spans="3:8" x14ac:dyDescent="0.2">
      <c r="C21" s="10" t="s">
        <v>28</v>
      </c>
      <c r="D21" s="169">
        <v>23</v>
      </c>
      <c r="E21" s="169">
        <v>25</v>
      </c>
      <c r="F21" s="169">
        <v>12</v>
      </c>
      <c r="G21" s="169">
        <v>0</v>
      </c>
      <c r="H21" s="170">
        <f>SUM(D21:G21)</f>
        <v>60</v>
      </c>
    </row>
    <row r="22" spans="3:8" x14ac:dyDescent="0.2">
      <c r="C22" s="10" t="s">
        <v>29</v>
      </c>
      <c r="D22" s="169">
        <v>15</v>
      </c>
      <c r="E22" s="169">
        <v>16</v>
      </c>
      <c r="F22" s="169">
        <v>8</v>
      </c>
      <c r="G22" s="169">
        <v>0</v>
      </c>
      <c r="H22" s="170">
        <f>(D22+E22+F22+G22)</f>
        <v>39</v>
      </c>
    </row>
    <row r="23" spans="3:8" x14ac:dyDescent="0.2">
      <c r="C23" s="83" t="s">
        <v>11</v>
      </c>
      <c r="D23" s="171">
        <f>SUM(D14:D22)</f>
        <v>225</v>
      </c>
      <c r="E23" s="171">
        <f>SUM(E14:E22)</f>
        <v>221</v>
      </c>
      <c r="F23" s="171">
        <f>SUM(F14:F22)</f>
        <v>108</v>
      </c>
      <c r="G23" s="171">
        <f>SUM(G14:G22)</f>
        <v>28</v>
      </c>
      <c r="H23" s="205">
        <f>(H14+H15+H16+H17+H18+H19+H20+H21+H22)</f>
        <v>582</v>
      </c>
    </row>
    <row r="24" spans="3:8" ht="13.5" thickBot="1" x14ac:dyDescent="0.25">
      <c r="C24" s="256" t="s">
        <v>106</v>
      </c>
      <c r="D24" s="256"/>
      <c r="E24" s="256"/>
      <c r="F24" s="256"/>
      <c r="G24" s="256"/>
      <c r="H24" s="256"/>
    </row>
    <row r="25" spans="3:8" x14ac:dyDescent="0.2">
      <c r="C25" s="10" t="s">
        <v>21</v>
      </c>
      <c r="D25" s="174">
        <v>10</v>
      </c>
      <c r="E25" s="174">
        <v>7</v>
      </c>
      <c r="F25" s="174">
        <v>0</v>
      </c>
      <c r="G25" s="174">
        <v>0</v>
      </c>
      <c r="H25" s="175">
        <f t="shared" ref="H25:H34" si="0">SUM(D25:G25)</f>
        <v>17</v>
      </c>
    </row>
    <row r="26" spans="3:8" x14ac:dyDescent="0.2">
      <c r="C26" s="10" t="s">
        <v>22</v>
      </c>
      <c r="D26" s="174">
        <v>20</v>
      </c>
      <c r="E26" s="174">
        <v>16</v>
      </c>
      <c r="F26" s="174">
        <v>0</v>
      </c>
      <c r="G26" s="221">
        <v>4</v>
      </c>
      <c r="H26" s="175">
        <f t="shared" si="0"/>
        <v>40</v>
      </c>
    </row>
    <row r="27" spans="3:8" x14ac:dyDescent="0.2">
      <c r="C27" s="10" t="s">
        <v>23</v>
      </c>
      <c r="D27" s="174">
        <v>10</v>
      </c>
      <c r="E27" s="174">
        <v>8</v>
      </c>
      <c r="F27" s="174">
        <v>0</v>
      </c>
      <c r="G27" s="174">
        <v>5</v>
      </c>
      <c r="H27" s="175">
        <f t="shared" si="0"/>
        <v>23</v>
      </c>
    </row>
    <row r="28" spans="3:8" x14ac:dyDescent="0.2">
      <c r="C28" s="10" t="s">
        <v>24</v>
      </c>
      <c r="D28" s="174">
        <v>5</v>
      </c>
      <c r="E28" s="174">
        <v>4</v>
      </c>
      <c r="F28" s="174">
        <v>0</v>
      </c>
      <c r="G28" s="174">
        <v>0</v>
      </c>
      <c r="H28" s="175">
        <f t="shared" si="0"/>
        <v>9</v>
      </c>
    </row>
    <row r="29" spans="3:8" x14ac:dyDescent="0.2">
      <c r="C29" s="10" t="s">
        <v>25</v>
      </c>
      <c r="D29" s="174">
        <v>10</v>
      </c>
      <c r="E29" s="174">
        <v>8</v>
      </c>
      <c r="F29" s="174">
        <v>0</v>
      </c>
      <c r="G29" s="174">
        <v>0</v>
      </c>
      <c r="H29" s="175">
        <f t="shared" si="0"/>
        <v>18</v>
      </c>
    </row>
    <row r="30" spans="3:8" x14ac:dyDescent="0.2">
      <c r="C30" s="10" t="s">
        <v>26</v>
      </c>
      <c r="D30" s="174">
        <v>10</v>
      </c>
      <c r="E30" s="174">
        <v>8</v>
      </c>
      <c r="F30" s="174">
        <v>0</v>
      </c>
      <c r="G30" s="174">
        <v>4</v>
      </c>
      <c r="H30" s="175">
        <f t="shared" si="0"/>
        <v>22</v>
      </c>
    </row>
    <row r="31" spans="3:8" x14ac:dyDescent="0.2">
      <c r="C31" s="10" t="s">
        <v>27</v>
      </c>
      <c r="D31" s="174">
        <v>5</v>
      </c>
      <c r="E31" s="174">
        <v>4</v>
      </c>
      <c r="F31" s="174">
        <v>0</v>
      </c>
      <c r="G31" s="174">
        <v>5</v>
      </c>
      <c r="H31" s="175">
        <f t="shared" si="0"/>
        <v>14</v>
      </c>
    </row>
    <row r="32" spans="3:8" x14ac:dyDescent="0.2">
      <c r="C32" s="10" t="s">
        <v>28</v>
      </c>
      <c r="D32" s="174">
        <v>9</v>
      </c>
      <c r="E32" s="174">
        <v>7</v>
      </c>
      <c r="F32" s="174">
        <v>0</v>
      </c>
      <c r="G32" s="174">
        <v>0</v>
      </c>
      <c r="H32" s="175">
        <f t="shared" si="0"/>
        <v>16</v>
      </c>
    </row>
    <row r="33" spans="3:12" x14ac:dyDescent="0.2">
      <c r="C33" s="10" t="s">
        <v>29</v>
      </c>
      <c r="D33" s="174">
        <v>5</v>
      </c>
      <c r="E33" s="176">
        <v>4</v>
      </c>
      <c r="F33" s="174">
        <v>0</v>
      </c>
      <c r="G33" s="174">
        <v>0</v>
      </c>
      <c r="H33" s="175">
        <f t="shared" si="0"/>
        <v>9</v>
      </c>
    </row>
    <row r="34" spans="3:12" x14ac:dyDescent="0.2">
      <c r="C34" s="16" t="s">
        <v>9</v>
      </c>
      <c r="D34" s="174">
        <v>17</v>
      </c>
      <c r="E34" s="175">
        <v>23</v>
      </c>
      <c r="F34" s="175">
        <v>0</v>
      </c>
      <c r="G34" s="175">
        <v>0</v>
      </c>
      <c r="H34" s="175">
        <f t="shared" si="0"/>
        <v>40</v>
      </c>
      <c r="L34" s="238"/>
    </row>
    <row r="35" spans="3:12" x14ac:dyDescent="0.2">
      <c r="C35" s="12" t="s">
        <v>12</v>
      </c>
      <c r="D35" s="204">
        <f>SUM(D25:D34)</f>
        <v>101</v>
      </c>
      <c r="E35" s="204">
        <f>SUM(E25:E34)</f>
        <v>89</v>
      </c>
      <c r="F35" s="204">
        <f>SUM(F25:F34)</f>
        <v>0</v>
      </c>
      <c r="G35" s="204">
        <f>SUM(G25:G34)</f>
        <v>18</v>
      </c>
      <c r="H35" s="204">
        <f>SUM(H25:H34)</f>
        <v>208</v>
      </c>
    </row>
    <row r="36" spans="3:12" ht="13.5" thickBot="1" x14ac:dyDescent="0.25">
      <c r="C36" s="257" t="s">
        <v>15</v>
      </c>
      <c r="D36" s="257"/>
      <c r="E36" s="257"/>
      <c r="F36" s="257"/>
      <c r="G36" s="257"/>
      <c r="H36" s="257"/>
    </row>
    <row r="37" spans="3:12" x14ac:dyDescent="0.2">
      <c r="C37" s="10" t="s">
        <v>21</v>
      </c>
      <c r="D37" s="206">
        <f t="shared" ref="D37:H45" si="1">(D14+D25)</f>
        <v>54</v>
      </c>
      <c r="E37" s="206">
        <f t="shared" si="1"/>
        <v>48</v>
      </c>
      <c r="F37" s="206">
        <f t="shared" si="1"/>
        <v>20</v>
      </c>
      <c r="G37" s="206">
        <f t="shared" si="1"/>
        <v>15</v>
      </c>
      <c r="H37" s="206">
        <f t="shared" si="1"/>
        <v>137</v>
      </c>
    </row>
    <row r="38" spans="3:12" x14ac:dyDescent="0.2">
      <c r="C38" s="10" t="s">
        <v>22</v>
      </c>
      <c r="D38" s="206">
        <f t="shared" si="1"/>
        <v>64</v>
      </c>
      <c r="E38" s="206">
        <f t="shared" si="1"/>
        <v>56</v>
      </c>
      <c r="F38" s="206">
        <f t="shared" si="1"/>
        <v>20</v>
      </c>
      <c r="G38" s="206">
        <f t="shared" si="1"/>
        <v>6</v>
      </c>
      <c r="H38" s="206">
        <f t="shared" si="1"/>
        <v>146</v>
      </c>
    </row>
    <row r="39" spans="3:12" x14ac:dyDescent="0.2">
      <c r="C39" s="10" t="s">
        <v>23</v>
      </c>
      <c r="D39" s="206">
        <f t="shared" si="1"/>
        <v>37</v>
      </c>
      <c r="E39" s="206">
        <f t="shared" si="1"/>
        <v>33</v>
      </c>
      <c r="F39" s="206">
        <f t="shared" si="1"/>
        <v>12</v>
      </c>
      <c r="G39" s="206">
        <f t="shared" si="1"/>
        <v>5</v>
      </c>
      <c r="H39" s="206">
        <f t="shared" si="1"/>
        <v>87</v>
      </c>
    </row>
    <row r="40" spans="3:12" x14ac:dyDescent="0.2">
      <c r="C40" s="10" t="s">
        <v>24</v>
      </c>
      <c r="D40" s="206">
        <f>(D17+D28)</f>
        <v>15</v>
      </c>
      <c r="E40" s="206">
        <f t="shared" si="1"/>
        <v>19</v>
      </c>
      <c r="F40" s="206">
        <f t="shared" si="1"/>
        <v>8</v>
      </c>
      <c r="G40" s="206">
        <f t="shared" si="1"/>
        <v>0</v>
      </c>
      <c r="H40" s="206">
        <f t="shared" si="1"/>
        <v>42</v>
      </c>
    </row>
    <row r="41" spans="3:12" x14ac:dyDescent="0.2">
      <c r="C41" s="10" t="s">
        <v>25</v>
      </c>
      <c r="D41" s="206">
        <f t="shared" si="1"/>
        <v>24</v>
      </c>
      <c r="E41" s="206">
        <f t="shared" si="1"/>
        <v>24</v>
      </c>
      <c r="F41" s="206">
        <f t="shared" si="1"/>
        <v>8</v>
      </c>
      <c r="G41" s="206">
        <f t="shared" si="1"/>
        <v>0</v>
      </c>
      <c r="H41" s="206">
        <f t="shared" si="1"/>
        <v>56</v>
      </c>
    </row>
    <row r="42" spans="3:12" x14ac:dyDescent="0.2">
      <c r="C42" s="10" t="s">
        <v>26</v>
      </c>
      <c r="D42" s="206">
        <f t="shared" si="1"/>
        <v>41</v>
      </c>
      <c r="E42" s="206">
        <f t="shared" si="1"/>
        <v>35</v>
      </c>
      <c r="F42" s="206">
        <f t="shared" si="1"/>
        <v>12</v>
      </c>
      <c r="G42" s="206">
        <f t="shared" si="1"/>
        <v>8</v>
      </c>
      <c r="H42" s="206">
        <f t="shared" si="1"/>
        <v>96</v>
      </c>
    </row>
    <row r="43" spans="3:12" x14ac:dyDescent="0.2">
      <c r="C43" s="10" t="s">
        <v>27</v>
      </c>
      <c r="D43" s="206">
        <f t="shared" si="1"/>
        <v>22</v>
      </c>
      <c r="E43" s="206">
        <f t="shared" si="1"/>
        <v>20</v>
      </c>
      <c r="F43" s="206">
        <f t="shared" si="1"/>
        <v>8</v>
      </c>
      <c r="G43" s="206">
        <f t="shared" si="1"/>
        <v>12</v>
      </c>
      <c r="H43" s="206">
        <f t="shared" si="1"/>
        <v>62</v>
      </c>
    </row>
    <row r="44" spans="3:12" x14ac:dyDescent="0.2">
      <c r="C44" s="10" t="s">
        <v>28</v>
      </c>
      <c r="D44" s="206">
        <f t="shared" si="1"/>
        <v>32</v>
      </c>
      <c r="E44" s="206">
        <f t="shared" si="1"/>
        <v>32</v>
      </c>
      <c r="F44" s="206">
        <f t="shared" si="1"/>
        <v>12</v>
      </c>
      <c r="G44" s="206">
        <f t="shared" si="1"/>
        <v>0</v>
      </c>
      <c r="H44" s="206">
        <f t="shared" si="1"/>
        <v>76</v>
      </c>
    </row>
    <row r="45" spans="3:12" x14ac:dyDescent="0.2">
      <c r="C45" s="10" t="s">
        <v>29</v>
      </c>
      <c r="D45" s="206">
        <f t="shared" si="1"/>
        <v>20</v>
      </c>
      <c r="E45" s="206">
        <f t="shared" si="1"/>
        <v>20</v>
      </c>
      <c r="F45" s="206">
        <f t="shared" si="1"/>
        <v>8</v>
      </c>
      <c r="G45" s="206">
        <f t="shared" si="1"/>
        <v>0</v>
      </c>
      <c r="H45" s="206">
        <f t="shared" si="1"/>
        <v>48</v>
      </c>
    </row>
    <row r="46" spans="3:12" x14ac:dyDescent="0.2">
      <c r="C46" s="16" t="s">
        <v>9</v>
      </c>
      <c r="D46" s="206">
        <v>17</v>
      </c>
      <c r="E46" s="206">
        <v>23</v>
      </c>
      <c r="F46" s="175">
        <v>0</v>
      </c>
      <c r="G46" s="175">
        <v>0</v>
      </c>
      <c r="H46" s="206">
        <v>40</v>
      </c>
    </row>
    <row r="47" spans="3:12" ht="13.5" thickBot="1" x14ac:dyDescent="0.25">
      <c r="C47" s="81" t="s">
        <v>5</v>
      </c>
      <c r="D47" s="207">
        <f>SUM(D37:D46)</f>
        <v>326</v>
      </c>
      <c r="E47" s="207">
        <f>SUM(E37:E46)</f>
        <v>310</v>
      </c>
      <c r="F47" s="207">
        <f>SUM(F37:F46)</f>
        <v>108</v>
      </c>
      <c r="G47" s="207">
        <f>SUM(G37:G46)</f>
        <v>46</v>
      </c>
      <c r="H47" s="207">
        <f>SUM(H37:H46)</f>
        <v>790</v>
      </c>
    </row>
    <row r="48" spans="3:12" x14ac:dyDescent="0.2">
      <c r="C48" s="230" t="s">
        <v>117</v>
      </c>
      <c r="D48" s="231"/>
      <c r="E48" s="231"/>
      <c r="F48" s="231"/>
      <c r="G48" s="232"/>
      <c r="H48" s="231"/>
    </row>
    <row r="49" spans="3:8" x14ac:dyDescent="0.2">
      <c r="C49" s="258" t="s">
        <v>101</v>
      </c>
      <c r="D49" s="258"/>
      <c r="E49" s="258"/>
      <c r="F49" s="258"/>
      <c r="G49" s="258"/>
      <c r="H49" s="258"/>
    </row>
    <row r="50" spans="3:8" x14ac:dyDescent="0.2">
      <c r="C50" s="250" t="s">
        <v>109</v>
      </c>
      <c r="D50" s="251"/>
      <c r="E50" s="251"/>
      <c r="F50" s="251"/>
      <c r="G50" s="251"/>
      <c r="H50" s="251"/>
    </row>
    <row r="51" spans="3:8" x14ac:dyDescent="0.2">
      <c r="C51" s="252" t="s">
        <v>100</v>
      </c>
      <c r="D51" s="252"/>
      <c r="E51" s="252"/>
      <c r="F51" s="252"/>
      <c r="G51" s="252"/>
      <c r="H51" s="252"/>
    </row>
    <row r="52" spans="3:8" x14ac:dyDescent="0.2">
      <c r="C52" s="253" t="s">
        <v>99</v>
      </c>
      <c r="D52" s="253"/>
      <c r="E52" s="253"/>
      <c r="F52" s="253"/>
      <c r="G52" s="253"/>
      <c r="H52" s="253"/>
    </row>
    <row r="53" spans="3:8" x14ac:dyDescent="0.2">
      <c r="C53" s="230" t="s">
        <v>110</v>
      </c>
      <c r="H53" s="233" t="s">
        <v>45</v>
      </c>
    </row>
  </sheetData>
  <mergeCells count="9">
    <mergeCell ref="C50:H50"/>
    <mergeCell ref="C51:H51"/>
    <mergeCell ref="C52:H52"/>
    <mergeCell ref="C8:H8"/>
    <mergeCell ref="C9:H9"/>
    <mergeCell ref="C13:H13"/>
    <mergeCell ref="C24:H24"/>
    <mergeCell ref="C36:H36"/>
    <mergeCell ref="C49:H49"/>
  </mergeCells>
  <hyperlinks>
    <hyperlink ref="H53" location="Índice!A1" tooltip="Indice" display="Índice"/>
  </hyperlinks>
  <pageMargins left="0.7" right="0.7" top="0.75" bottom="0.75" header="0.3" footer="0.3"/>
  <ignoredErrors>
    <ignoredError sqref="H18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K55"/>
  <sheetViews>
    <sheetView showGridLines="0" showRowColHeaders="0" topLeftCell="A16" workbookViewId="0">
      <selection activeCell="L28" sqref="L28"/>
    </sheetView>
  </sheetViews>
  <sheetFormatPr baseColWidth="10" defaultRowHeight="12.75" x14ac:dyDescent="0.2"/>
  <cols>
    <col min="2" max="2" width="11.28515625" customWidth="1"/>
    <col min="3" max="3" width="25.7109375" customWidth="1"/>
    <col min="4" max="4" width="13.5703125" customWidth="1"/>
  </cols>
  <sheetData>
    <row r="7" spans="2:9" ht="15" customHeight="1" x14ac:dyDescent="0.25">
      <c r="C7" s="222"/>
      <c r="D7" s="222"/>
      <c r="E7" s="222"/>
      <c r="F7" s="222"/>
      <c r="G7" s="222"/>
      <c r="H7" s="222"/>
    </row>
    <row r="8" spans="2:9" ht="12.75" customHeight="1" x14ac:dyDescent="0.25">
      <c r="C8" s="254" t="s">
        <v>102</v>
      </c>
      <c r="D8" s="254"/>
      <c r="E8" s="254"/>
      <c r="F8" s="254"/>
      <c r="G8" s="254"/>
      <c r="H8" s="254"/>
    </row>
    <row r="9" spans="2:9" ht="15" x14ac:dyDescent="0.25">
      <c r="C9" s="254" t="s">
        <v>114</v>
      </c>
      <c r="D9" s="254"/>
      <c r="E9" s="254"/>
      <c r="F9" s="254"/>
      <c r="G9" s="254"/>
      <c r="H9" s="254"/>
    </row>
    <row r="10" spans="2:9" x14ac:dyDescent="0.2">
      <c r="B10" s="65"/>
      <c r="C10" s="2"/>
      <c r="D10" s="2"/>
      <c r="E10" s="2"/>
      <c r="F10" s="2"/>
      <c r="G10" s="2"/>
      <c r="H10" s="2"/>
    </row>
    <row r="11" spans="2:9" x14ac:dyDescent="0.2">
      <c r="B11" s="65"/>
      <c r="C11" s="223" t="s">
        <v>1</v>
      </c>
      <c r="D11" s="223"/>
      <c r="E11" s="225">
        <v>2021</v>
      </c>
      <c r="F11" s="223"/>
      <c r="G11" s="223"/>
      <c r="H11" s="223"/>
    </row>
    <row r="12" spans="2:9" ht="13.5" thickBot="1" x14ac:dyDescent="0.25">
      <c r="B12" s="65"/>
      <c r="C12" s="85" t="s">
        <v>2</v>
      </c>
      <c r="D12" s="85" t="s">
        <v>3</v>
      </c>
      <c r="E12" s="85" t="s">
        <v>4</v>
      </c>
      <c r="F12" s="85" t="s">
        <v>0</v>
      </c>
      <c r="G12" s="85" t="s">
        <v>98</v>
      </c>
      <c r="H12" s="85" t="s">
        <v>10</v>
      </c>
    </row>
    <row r="13" spans="2:9" ht="13.5" thickBot="1" x14ac:dyDescent="0.25">
      <c r="B13" s="65"/>
      <c r="C13" s="255" t="s">
        <v>14</v>
      </c>
      <c r="D13" s="255"/>
      <c r="E13" s="255"/>
      <c r="F13" s="255"/>
      <c r="G13" s="255"/>
      <c r="H13" s="255"/>
    </row>
    <row r="14" spans="2:9" x14ac:dyDescent="0.2">
      <c r="B14" s="65"/>
      <c r="C14" s="10" t="s">
        <v>21</v>
      </c>
      <c r="D14" s="169">
        <v>45</v>
      </c>
      <c r="E14" s="169">
        <v>46</v>
      </c>
      <c r="F14" s="169">
        <v>20</v>
      </c>
      <c r="G14" s="169">
        <v>27</v>
      </c>
      <c r="H14" s="170">
        <v>138</v>
      </c>
      <c r="I14" s="172"/>
    </row>
    <row r="15" spans="2:9" x14ac:dyDescent="0.2">
      <c r="B15" s="65"/>
      <c r="C15" s="10" t="s">
        <v>22</v>
      </c>
      <c r="D15" s="169">
        <v>45</v>
      </c>
      <c r="E15" s="169">
        <v>45</v>
      </c>
      <c r="F15" s="169">
        <v>20</v>
      </c>
      <c r="G15" s="169">
        <v>18</v>
      </c>
      <c r="H15" s="170">
        <v>128</v>
      </c>
      <c r="I15" s="172"/>
    </row>
    <row r="16" spans="2:9" x14ac:dyDescent="0.2">
      <c r="B16" s="65"/>
      <c r="C16" s="10" t="s">
        <v>23</v>
      </c>
      <c r="D16" s="169">
        <v>27</v>
      </c>
      <c r="E16" s="169">
        <v>27</v>
      </c>
      <c r="F16" s="169">
        <v>12</v>
      </c>
      <c r="G16" s="169">
        <v>0</v>
      </c>
      <c r="H16" s="170">
        <v>66</v>
      </c>
      <c r="I16" s="172"/>
    </row>
    <row r="17" spans="2:11" x14ac:dyDescent="0.2">
      <c r="B17" s="65"/>
      <c r="C17" s="10" t="s">
        <v>24</v>
      </c>
      <c r="D17" s="169">
        <v>10</v>
      </c>
      <c r="E17" s="169">
        <v>10</v>
      </c>
      <c r="F17" s="169">
        <v>8</v>
      </c>
      <c r="G17" s="169">
        <v>0</v>
      </c>
      <c r="H17" s="170">
        <v>28</v>
      </c>
      <c r="I17" s="172"/>
    </row>
    <row r="18" spans="2:11" x14ac:dyDescent="0.2">
      <c r="B18" s="65"/>
      <c r="C18" s="10" t="s">
        <v>25</v>
      </c>
      <c r="D18" s="169">
        <v>14</v>
      </c>
      <c r="E18" s="169">
        <v>14</v>
      </c>
      <c r="F18" s="169">
        <v>8</v>
      </c>
      <c r="G18" s="169">
        <v>0</v>
      </c>
      <c r="H18" s="170">
        <v>36</v>
      </c>
      <c r="I18" s="172"/>
    </row>
    <row r="19" spans="2:11" x14ac:dyDescent="0.2">
      <c r="B19" s="65"/>
      <c r="C19" s="10" t="s">
        <v>26</v>
      </c>
      <c r="D19" s="169">
        <v>32</v>
      </c>
      <c r="E19" s="169">
        <v>32</v>
      </c>
      <c r="F19" s="169">
        <v>12</v>
      </c>
      <c r="G19" s="169">
        <v>15</v>
      </c>
      <c r="H19" s="170">
        <v>91</v>
      </c>
      <c r="I19" s="172"/>
    </row>
    <row r="20" spans="2:11" x14ac:dyDescent="0.2">
      <c r="B20" s="65"/>
      <c r="C20" s="10" t="s">
        <v>27</v>
      </c>
      <c r="D20" s="169">
        <v>20</v>
      </c>
      <c r="E20" s="169">
        <v>18</v>
      </c>
      <c r="F20" s="169">
        <v>8</v>
      </c>
      <c r="G20" s="169">
        <v>18</v>
      </c>
      <c r="H20" s="170">
        <v>64</v>
      </c>
      <c r="I20" s="172"/>
    </row>
    <row r="21" spans="2:11" x14ac:dyDescent="0.2">
      <c r="B21" s="65"/>
      <c r="C21" s="10" t="s">
        <v>28</v>
      </c>
      <c r="D21" s="169">
        <v>23</v>
      </c>
      <c r="E21" s="169">
        <v>23</v>
      </c>
      <c r="F21" s="169">
        <v>12</v>
      </c>
      <c r="G21" s="169">
        <v>0</v>
      </c>
      <c r="H21" s="170">
        <v>58</v>
      </c>
      <c r="I21" s="172"/>
    </row>
    <row r="22" spans="2:11" x14ac:dyDescent="0.2">
      <c r="B22" s="65"/>
      <c r="C22" s="10" t="s">
        <v>29</v>
      </c>
      <c r="D22" s="169">
        <v>14</v>
      </c>
      <c r="E22" s="169">
        <v>14</v>
      </c>
      <c r="F22" s="169">
        <v>8</v>
      </c>
      <c r="G22" s="169">
        <v>0</v>
      </c>
      <c r="H22" s="170">
        <v>36</v>
      </c>
      <c r="I22" s="172"/>
    </row>
    <row r="23" spans="2:11" x14ac:dyDescent="0.2">
      <c r="B23" s="65"/>
      <c r="C23" s="83" t="s">
        <v>11</v>
      </c>
      <c r="D23" s="171">
        <v>230</v>
      </c>
      <c r="E23" s="171">
        <v>229</v>
      </c>
      <c r="F23" s="171">
        <v>108</v>
      </c>
      <c r="G23" s="171">
        <v>78</v>
      </c>
      <c r="H23" s="205">
        <v>645</v>
      </c>
      <c r="I23" s="172"/>
    </row>
    <row r="24" spans="2:11" ht="13.5" thickBot="1" x14ac:dyDescent="0.25">
      <c r="B24" s="65"/>
      <c r="C24" s="256" t="s">
        <v>106</v>
      </c>
      <c r="D24" s="256"/>
      <c r="E24" s="256"/>
      <c r="F24" s="256"/>
      <c r="G24" s="256"/>
      <c r="H24" s="256"/>
    </row>
    <row r="25" spans="2:11" x14ac:dyDescent="0.2">
      <c r="B25" s="65"/>
      <c r="C25" s="10" t="s">
        <v>21</v>
      </c>
      <c r="D25" s="174">
        <v>10</v>
      </c>
      <c r="E25" s="174">
        <v>10</v>
      </c>
      <c r="F25" s="174">
        <v>0</v>
      </c>
      <c r="G25" s="174">
        <v>0</v>
      </c>
      <c r="H25" s="175">
        <v>20</v>
      </c>
      <c r="I25" s="172"/>
    </row>
    <row r="26" spans="2:11" x14ac:dyDescent="0.2">
      <c r="B26" s="65"/>
      <c r="C26" s="10" t="s">
        <v>22</v>
      </c>
      <c r="D26" s="174">
        <v>20</v>
      </c>
      <c r="E26" s="174">
        <v>20</v>
      </c>
      <c r="F26" s="174">
        <v>0</v>
      </c>
      <c r="G26" s="221">
        <v>16</v>
      </c>
      <c r="H26" s="175">
        <v>56</v>
      </c>
      <c r="I26" s="172"/>
    </row>
    <row r="27" spans="2:11" x14ac:dyDescent="0.2">
      <c r="B27" s="65"/>
      <c r="C27" s="10" t="s">
        <v>23</v>
      </c>
      <c r="D27" s="174">
        <v>10</v>
      </c>
      <c r="E27" s="174">
        <v>10</v>
      </c>
      <c r="F27" s="174">
        <v>0</v>
      </c>
      <c r="G27" s="174">
        <v>3</v>
      </c>
      <c r="H27" s="175">
        <v>23</v>
      </c>
      <c r="I27" s="172"/>
      <c r="J27" s="141"/>
      <c r="K27" s="141"/>
    </row>
    <row r="28" spans="2:11" x14ac:dyDescent="0.2">
      <c r="B28" s="65"/>
      <c r="C28" s="10" t="s">
        <v>24</v>
      </c>
      <c r="D28" s="174">
        <v>5</v>
      </c>
      <c r="E28" s="174">
        <v>5</v>
      </c>
      <c r="F28" s="174">
        <v>0</v>
      </c>
      <c r="G28" s="174">
        <v>0</v>
      </c>
      <c r="H28" s="175">
        <v>10</v>
      </c>
      <c r="I28" s="172"/>
      <c r="J28" s="141"/>
      <c r="K28" s="141"/>
    </row>
    <row r="29" spans="2:11" x14ac:dyDescent="0.2">
      <c r="B29" s="65"/>
      <c r="C29" s="10" t="s">
        <v>25</v>
      </c>
      <c r="D29" s="174">
        <v>10</v>
      </c>
      <c r="E29" s="174">
        <v>10</v>
      </c>
      <c r="F29" s="174">
        <v>0</v>
      </c>
      <c r="G29" s="174">
        <v>0</v>
      </c>
      <c r="H29" s="175">
        <v>20</v>
      </c>
      <c r="I29" s="172"/>
      <c r="J29" s="141"/>
      <c r="K29" s="141"/>
    </row>
    <row r="30" spans="2:11" x14ac:dyDescent="0.2">
      <c r="B30" s="65"/>
      <c r="C30" s="10" t="s">
        <v>26</v>
      </c>
      <c r="D30" s="174">
        <v>10</v>
      </c>
      <c r="E30" s="174">
        <v>10</v>
      </c>
      <c r="F30" s="174">
        <v>0</v>
      </c>
      <c r="G30" s="174">
        <v>6</v>
      </c>
      <c r="H30" s="175">
        <v>26</v>
      </c>
      <c r="I30" s="172"/>
      <c r="J30" s="141"/>
      <c r="K30" s="141"/>
    </row>
    <row r="31" spans="2:11" x14ac:dyDescent="0.2">
      <c r="B31" s="65"/>
      <c r="C31" s="10" t="s">
        <v>27</v>
      </c>
      <c r="D31" s="174">
        <v>5</v>
      </c>
      <c r="E31" s="174">
        <v>4</v>
      </c>
      <c r="F31" s="174">
        <v>0</v>
      </c>
      <c r="G31" s="174">
        <v>5</v>
      </c>
      <c r="H31" s="175">
        <v>14</v>
      </c>
      <c r="I31" s="172"/>
      <c r="J31" s="141"/>
      <c r="K31" s="141"/>
    </row>
    <row r="32" spans="2:11" x14ac:dyDescent="0.2">
      <c r="B32" s="65"/>
      <c r="C32" s="10" t="s">
        <v>28</v>
      </c>
      <c r="D32" s="174">
        <v>10</v>
      </c>
      <c r="E32" s="174">
        <v>10</v>
      </c>
      <c r="F32" s="174">
        <v>0</v>
      </c>
      <c r="G32" s="174">
        <v>0</v>
      </c>
      <c r="H32" s="175">
        <v>20</v>
      </c>
      <c r="I32" s="172"/>
      <c r="J32" s="141"/>
      <c r="K32" s="141"/>
    </row>
    <row r="33" spans="2:11" x14ac:dyDescent="0.2">
      <c r="B33" s="65"/>
      <c r="C33" s="10" t="s">
        <v>29</v>
      </c>
      <c r="D33" s="174">
        <v>5</v>
      </c>
      <c r="E33" s="176">
        <v>5</v>
      </c>
      <c r="F33" s="174">
        <v>0</v>
      </c>
      <c r="G33" s="174">
        <v>0</v>
      </c>
      <c r="H33" s="175">
        <v>10</v>
      </c>
      <c r="I33" s="172"/>
      <c r="J33" s="141"/>
      <c r="K33" s="141"/>
    </row>
    <row r="34" spans="2:11" x14ac:dyDescent="0.2">
      <c r="B34" s="65"/>
      <c r="C34" s="16" t="s">
        <v>9</v>
      </c>
      <c r="D34" s="174">
        <v>17</v>
      </c>
      <c r="E34" s="175">
        <v>6</v>
      </c>
      <c r="F34" s="175">
        <v>0</v>
      </c>
      <c r="G34" s="175">
        <v>50</v>
      </c>
      <c r="H34" s="175">
        <v>73</v>
      </c>
      <c r="I34" s="172"/>
      <c r="J34" s="141"/>
      <c r="K34" s="141"/>
    </row>
    <row r="35" spans="2:11" x14ac:dyDescent="0.2">
      <c r="B35" s="65"/>
      <c r="C35" s="12" t="s">
        <v>12</v>
      </c>
      <c r="D35" s="204">
        <v>102</v>
      </c>
      <c r="E35" s="204">
        <v>90</v>
      </c>
      <c r="F35" s="204">
        <v>0</v>
      </c>
      <c r="G35" s="204">
        <v>80</v>
      </c>
      <c r="H35" s="204">
        <v>272</v>
      </c>
      <c r="I35" s="177"/>
      <c r="J35" s="141"/>
      <c r="K35" s="141"/>
    </row>
    <row r="36" spans="2:11" ht="13.5" thickBot="1" x14ac:dyDescent="0.25">
      <c r="B36" s="65"/>
      <c r="C36" s="257" t="s">
        <v>15</v>
      </c>
      <c r="D36" s="257"/>
      <c r="E36" s="257"/>
      <c r="F36" s="257"/>
      <c r="G36" s="257"/>
      <c r="H36" s="257"/>
      <c r="J36" s="141"/>
      <c r="K36" s="141"/>
    </row>
    <row r="37" spans="2:11" ht="12.75" customHeight="1" x14ac:dyDescent="0.2">
      <c r="B37" s="65"/>
      <c r="C37" s="10" t="s">
        <v>21</v>
      </c>
      <c r="D37" s="206">
        <v>55</v>
      </c>
      <c r="E37" s="206">
        <v>56</v>
      </c>
      <c r="F37" s="206">
        <v>20</v>
      </c>
      <c r="G37" s="206">
        <v>27</v>
      </c>
      <c r="H37" s="206">
        <v>158</v>
      </c>
      <c r="I37" s="172"/>
      <c r="J37" s="141"/>
      <c r="K37" s="141"/>
    </row>
    <row r="38" spans="2:11" x14ac:dyDescent="0.2">
      <c r="B38" s="65"/>
      <c r="C38" s="10" t="s">
        <v>22</v>
      </c>
      <c r="D38" s="206">
        <v>65</v>
      </c>
      <c r="E38" s="206">
        <v>65</v>
      </c>
      <c r="F38" s="206">
        <v>20</v>
      </c>
      <c r="G38" s="206">
        <v>34</v>
      </c>
      <c r="H38" s="206">
        <v>184</v>
      </c>
      <c r="I38" s="172"/>
      <c r="J38" s="141"/>
      <c r="K38" s="141"/>
    </row>
    <row r="39" spans="2:11" x14ac:dyDescent="0.2">
      <c r="B39" s="65"/>
      <c r="C39" s="10" t="s">
        <v>23</v>
      </c>
      <c r="D39" s="206">
        <v>37</v>
      </c>
      <c r="E39" s="206">
        <v>37</v>
      </c>
      <c r="F39" s="206">
        <v>12</v>
      </c>
      <c r="G39" s="206">
        <v>3</v>
      </c>
      <c r="H39" s="206">
        <v>89</v>
      </c>
      <c r="I39" s="172"/>
      <c r="J39" s="141"/>
      <c r="K39" s="141"/>
    </row>
    <row r="40" spans="2:11" x14ac:dyDescent="0.2">
      <c r="B40" s="65"/>
      <c r="C40" s="10" t="s">
        <v>24</v>
      </c>
      <c r="D40" s="206">
        <v>15</v>
      </c>
      <c r="E40" s="206">
        <v>15</v>
      </c>
      <c r="F40" s="206">
        <v>8</v>
      </c>
      <c r="G40" s="206">
        <v>0</v>
      </c>
      <c r="H40" s="206">
        <v>38</v>
      </c>
      <c r="I40" s="172"/>
      <c r="J40" s="141"/>
      <c r="K40" s="141"/>
    </row>
    <row r="41" spans="2:11" x14ac:dyDescent="0.2">
      <c r="B41" s="65"/>
      <c r="C41" s="10" t="s">
        <v>25</v>
      </c>
      <c r="D41" s="206">
        <v>24</v>
      </c>
      <c r="E41" s="206">
        <v>24</v>
      </c>
      <c r="F41" s="206">
        <v>8</v>
      </c>
      <c r="G41" s="206">
        <v>0</v>
      </c>
      <c r="H41" s="206">
        <v>56</v>
      </c>
      <c r="I41" s="172"/>
      <c r="J41" s="141"/>
      <c r="K41" s="141"/>
    </row>
    <row r="42" spans="2:11" x14ac:dyDescent="0.2">
      <c r="B42" s="65"/>
      <c r="C42" s="10" t="s">
        <v>26</v>
      </c>
      <c r="D42" s="206">
        <v>42</v>
      </c>
      <c r="E42" s="206">
        <v>42</v>
      </c>
      <c r="F42" s="206">
        <v>12</v>
      </c>
      <c r="G42" s="206">
        <v>21</v>
      </c>
      <c r="H42" s="206">
        <v>117</v>
      </c>
      <c r="I42" s="172"/>
      <c r="J42" s="141"/>
      <c r="K42" s="141"/>
    </row>
    <row r="43" spans="2:11" x14ac:dyDescent="0.2">
      <c r="B43" s="65"/>
      <c r="C43" s="10" t="s">
        <v>27</v>
      </c>
      <c r="D43" s="206">
        <v>25</v>
      </c>
      <c r="E43" s="206">
        <v>22</v>
      </c>
      <c r="F43" s="206">
        <v>8</v>
      </c>
      <c r="G43" s="206">
        <v>23</v>
      </c>
      <c r="H43" s="206">
        <v>78</v>
      </c>
      <c r="I43" s="172"/>
      <c r="J43" s="141"/>
      <c r="K43" s="141"/>
    </row>
    <row r="44" spans="2:11" x14ac:dyDescent="0.2">
      <c r="B44" s="65"/>
      <c r="C44" s="10" t="s">
        <v>28</v>
      </c>
      <c r="D44" s="206">
        <v>33</v>
      </c>
      <c r="E44" s="206">
        <v>33</v>
      </c>
      <c r="F44" s="206">
        <v>12</v>
      </c>
      <c r="G44" s="206">
        <v>0</v>
      </c>
      <c r="H44" s="206">
        <v>78</v>
      </c>
      <c r="I44" s="172"/>
      <c r="J44" s="141"/>
      <c r="K44" s="141"/>
    </row>
    <row r="45" spans="2:11" x14ac:dyDescent="0.2">
      <c r="B45" s="65"/>
      <c r="C45" s="10" t="s">
        <v>29</v>
      </c>
      <c r="D45" s="206">
        <v>19</v>
      </c>
      <c r="E45" s="206">
        <v>19</v>
      </c>
      <c r="F45" s="206">
        <v>8</v>
      </c>
      <c r="G45" s="206">
        <v>0</v>
      </c>
      <c r="H45" s="206">
        <v>46</v>
      </c>
      <c r="I45" s="172"/>
      <c r="J45" s="141"/>
      <c r="K45" s="141"/>
    </row>
    <row r="46" spans="2:11" x14ac:dyDescent="0.2">
      <c r="B46" s="65"/>
      <c r="C46" s="16" t="s">
        <v>9</v>
      </c>
      <c r="D46" s="206">
        <v>17</v>
      </c>
      <c r="E46" s="206">
        <v>6</v>
      </c>
      <c r="F46" s="175">
        <v>0</v>
      </c>
      <c r="G46" s="175">
        <v>50</v>
      </c>
      <c r="H46" s="206">
        <v>73</v>
      </c>
      <c r="I46" s="172"/>
      <c r="J46" s="141"/>
      <c r="K46" s="141"/>
    </row>
    <row r="47" spans="2:11" ht="13.5" thickBot="1" x14ac:dyDescent="0.25">
      <c r="B47" s="65"/>
      <c r="C47" s="81" t="s">
        <v>5</v>
      </c>
      <c r="D47" s="207">
        <v>332</v>
      </c>
      <c r="E47" s="207">
        <v>319</v>
      </c>
      <c r="F47" s="207">
        <v>108</v>
      </c>
      <c r="G47" s="207">
        <v>158</v>
      </c>
      <c r="H47" s="207">
        <v>917</v>
      </c>
      <c r="I47" s="172"/>
      <c r="J47" s="141"/>
      <c r="K47" s="141"/>
    </row>
    <row r="48" spans="2:11" x14ac:dyDescent="0.2">
      <c r="B48" s="65"/>
      <c r="C48" s="224" t="s">
        <v>115</v>
      </c>
      <c r="D48" s="128"/>
      <c r="E48" s="128"/>
      <c r="F48" s="128"/>
      <c r="G48" s="19"/>
      <c r="H48" s="128"/>
      <c r="J48" s="141"/>
      <c r="K48" s="141"/>
    </row>
    <row r="49" spans="2:11" ht="12" customHeight="1" x14ac:dyDescent="0.2">
      <c r="B49" s="65"/>
      <c r="C49" s="261" t="s">
        <v>101</v>
      </c>
      <c r="D49" s="261"/>
      <c r="E49" s="261"/>
      <c r="F49" s="261"/>
      <c r="G49" s="261"/>
      <c r="H49" s="261"/>
      <c r="J49" s="141"/>
      <c r="K49" s="141"/>
    </row>
    <row r="50" spans="2:11" ht="11.25" customHeight="1" x14ac:dyDescent="0.2">
      <c r="B50" s="65"/>
      <c r="C50" s="262" t="s">
        <v>109</v>
      </c>
      <c r="D50" s="263"/>
      <c r="E50" s="263"/>
      <c r="F50" s="263"/>
      <c r="G50" s="263"/>
      <c r="H50" s="263"/>
      <c r="J50" s="141"/>
      <c r="K50" s="141"/>
    </row>
    <row r="51" spans="2:11" x14ac:dyDescent="0.2">
      <c r="B51" s="65"/>
      <c r="C51" s="260" t="s">
        <v>100</v>
      </c>
      <c r="D51" s="260"/>
      <c r="E51" s="260"/>
      <c r="F51" s="260"/>
      <c r="G51" s="260"/>
      <c r="H51" s="260"/>
      <c r="I51" s="167"/>
      <c r="J51" s="141"/>
      <c r="K51" s="141"/>
    </row>
    <row r="52" spans="2:11" ht="12.75" customHeight="1" x14ac:dyDescent="0.2">
      <c r="B52" s="65"/>
      <c r="C52" s="259" t="s">
        <v>99</v>
      </c>
      <c r="D52" s="259"/>
      <c r="E52" s="259"/>
      <c r="F52" s="259"/>
      <c r="G52" s="259"/>
      <c r="H52" s="259"/>
      <c r="J52" s="141"/>
      <c r="K52" s="141"/>
    </row>
    <row r="53" spans="2:11" ht="14.25" customHeight="1" x14ac:dyDescent="0.2">
      <c r="B53" s="65"/>
      <c r="C53" s="217" t="s">
        <v>110</v>
      </c>
      <c r="H53" s="23" t="s">
        <v>45</v>
      </c>
      <c r="J53" s="141"/>
      <c r="K53" s="141"/>
    </row>
    <row r="54" spans="2:11" ht="12.75" customHeight="1" x14ac:dyDescent="0.2"/>
    <row r="55" spans="2:11" x14ac:dyDescent="0.2">
      <c r="G55" s="167"/>
      <c r="I55" s="167"/>
    </row>
  </sheetData>
  <mergeCells count="9">
    <mergeCell ref="C8:H8"/>
    <mergeCell ref="C9:H9"/>
    <mergeCell ref="C13:H13"/>
    <mergeCell ref="C24:H24"/>
    <mergeCell ref="C52:H52"/>
    <mergeCell ref="C51:H51"/>
    <mergeCell ref="C36:H36"/>
    <mergeCell ref="C49:H49"/>
    <mergeCell ref="C50:H50"/>
  </mergeCells>
  <hyperlinks>
    <hyperlink ref="H53" location="Índice!A1" tooltip="Indice" display="Índice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H101"/>
  <sheetViews>
    <sheetView showGridLines="0" showRowColHeaders="0" topLeftCell="A16" workbookViewId="0">
      <selection activeCell="C9" sqref="C9:H9"/>
    </sheetView>
  </sheetViews>
  <sheetFormatPr baseColWidth="10" defaultRowHeight="12.75" x14ac:dyDescent="0.2"/>
  <cols>
    <col min="3" max="3" width="25.7109375" customWidth="1"/>
    <col min="4" max="4" width="13.5703125" customWidth="1"/>
    <col min="10" max="10" width="20.5703125" customWidth="1"/>
    <col min="12" max="12" width="23.42578125" bestFit="1" customWidth="1"/>
    <col min="13" max="13" width="23.140625" customWidth="1"/>
    <col min="15" max="15" width="22.85546875" customWidth="1"/>
  </cols>
  <sheetData>
    <row r="4" spans="2:31" x14ac:dyDescent="0.2">
      <c r="K4" s="141"/>
      <c r="L4" s="264"/>
      <c r="M4" s="265"/>
      <c r="N4" s="265"/>
      <c r="O4" s="141"/>
      <c r="P4" s="141"/>
      <c r="Q4" s="141"/>
      <c r="R4" s="141"/>
      <c r="S4" s="141"/>
      <c r="T4" s="141"/>
    </row>
    <row r="5" spans="2:31" x14ac:dyDescent="0.2">
      <c r="J5" s="214"/>
      <c r="K5" s="141"/>
      <c r="L5" s="141"/>
      <c r="M5" s="141"/>
      <c r="N5" s="141"/>
      <c r="O5" s="141"/>
      <c r="P5" s="141"/>
      <c r="Q5" s="141"/>
      <c r="R5" s="141"/>
      <c r="S5" s="141"/>
      <c r="T5" s="141"/>
    </row>
    <row r="6" spans="2:31" x14ac:dyDescent="0.2">
      <c r="J6" s="214"/>
      <c r="K6" s="141"/>
      <c r="L6" s="141"/>
      <c r="M6" s="141"/>
      <c r="N6" s="141"/>
      <c r="O6" s="141"/>
      <c r="P6" s="141"/>
      <c r="Q6" s="141"/>
      <c r="R6" s="141"/>
      <c r="S6" s="141"/>
      <c r="T6" s="141"/>
    </row>
    <row r="7" spans="2:31" ht="15" x14ac:dyDescent="0.25">
      <c r="C7" s="212"/>
      <c r="D7" s="212"/>
      <c r="E7" s="212"/>
      <c r="F7" s="212"/>
      <c r="G7" s="212"/>
      <c r="H7" s="212"/>
      <c r="J7" s="214"/>
      <c r="K7" s="141"/>
      <c r="L7" s="141"/>
      <c r="M7" s="141"/>
      <c r="N7" s="141"/>
      <c r="O7" s="141"/>
      <c r="P7" s="141"/>
      <c r="Q7" s="141"/>
      <c r="R7" s="141"/>
      <c r="S7" s="141"/>
      <c r="T7" s="141"/>
    </row>
    <row r="8" spans="2:31" ht="12.75" customHeight="1" x14ac:dyDescent="0.25">
      <c r="C8" s="254" t="s">
        <v>102</v>
      </c>
      <c r="D8" s="254"/>
      <c r="E8" s="254"/>
      <c r="F8" s="254"/>
      <c r="G8" s="254"/>
      <c r="H8" s="254"/>
      <c r="J8" s="219"/>
      <c r="K8" s="141"/>
      <c r="L8" s="168"/>
      <c r="M8" s="141"/>
      <c r="N8" s="141"/>
      <c r="O8" s="141"/>
      <c r="P8" s="141"/>
      <c r="Q8" s="141"/>
      <c r="R8" s="141"/>
      <c r="S8" s="141"/>
      <c r="T8" s="141"/>
    </row>
    <row r="9" spans="2:31" ht="15" x14ac:dyDescent="0.25">
      <c r="C9" s="254" t="s">
        <v>104</v>
      </c>
      <c r="D9" s="254"/>
      <c r="E9" s="254"/>
      <c r="F9" s="254"/>
      <c r="G9" s="254"/>
      <c r="H9" s="254"/>
      <c r="J9" s="220"/>
      <c r="K9" s="141"/>
      <c r="L9" s="168"/>
      <c r="M9" s="141"/>
      <c r="N9" s="141"/>
      <c r="O9" s="141"/>
      <c r="P9" s="141"/>
      <c r="Q9" s="141"/>
      <c r="R9" s="141"/>
      <c r="S9" s="141"/>
      <c r="T9" s="141"/>
    </row>
    <row r="10" spans="2:31" x14ac:dyDescent="0.2">
      <c r="B10" s="65"/>
      <c r="C10" s="2"/>
      <c r="D10" s="2"/>
      <c r="E10" s="2"/>
      <c r="F10" s="2"/>
      <c r="G10" s="2"/>
      <c r="H10" s="2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</row>
    <row r="11" spans="2:31" x14ac:dyDescent="0.2">
      <c r="B11" s="65"/>
      <c r="C11" s="213" t="s">
        <v>1</v>
      </c>
      <c r="D11" s="213"/>
      <c r="E11" s="213">
        <v>2020</v>
      </c>
      <c r="F11" s="213"/>
      <c r="G11" s="213"/>
      <c r="H11" s="213"/>
      <c r="J11" s="266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</row>
    <row r="12" spans="2:31" ht="13.5" thickBot="1" x14ac:dyDescent="0.25">
      <c r="B12" s="65"/>
      <c r="C12" s="85" t="s">
        <v>2</v>
      </c>
      <c r="D12" s="85" t="s">
        <v>3</v>
      </c>
      <c r="E12" s="85" t="s">
        <v>4</v>
      </c>
      <c r="F12" s="85" t="s">
        <v>0</v>
      </c>
      <c r="G12" s="85" t="s">
        <v>98</v>
      </c>
      <c r="H12" s="85" t="s">
        <v>10</v>
      </c>
      <c r="J12" s="267"/>
      <c r="K12" s="209"/>
      <c r="L12" s="141"/>
      <c r="M12" s="141"/>
      <c r="N12" s="141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</row>
    <row r="13" spans="2:31" ht="13.5" thickBot="1" x14ac:dyDescent="0.25">
      <c r="B13" s="65"/>
      <c r="C13" s="255" t="s">
        <v>14</v>
      </c>
      <c r="D13" s="255"/>
      <c r="E13" s="255"/>
      <c r="F13" s="255"/>
      <c r="G13" s="255"/>
      <c r="H13" s="255"/>
      <c r="J13" s="118"/>
      <c r="K13" s="173"/>
      <c r="L13" s="182"/>
      <c r="M13" s="141"/>
      <c r="N13" s="133"/>
      <c r="O13" s="133"/>
      <c r="P13" s="133"/>
      <c r="Q13" s="118"/>
      <c r="R13" s="118"/>
      <c r="S13" s="118"/>
      <c r="T13" s="118"/>
      <c r="U13" s="118"/>
      <c r="V13" s="118"/>
      <c r="W13" s="118"/>
      <c r="X13" s="118"/>
      <c r="Y13" s="118"/>
      <c r="Z13" s="118"/>
    </row>
    <row r="14" spans="2:31" x14ac:dyDescent="0.2">
      <c r="B14" s="65"/>
      <c r="C14" s="10" t="s">
        <v>21</v>
      </c>
      <c r="D14" s="169">
        <v>45</v>
      </c>
      <c r="E14" s="169">
        <v>46</v>
      </c>
      <c r="F14" s="169">
        <v>20</v>
      </c>
      <c r="G14" s="169">
        <v>27</v>
      </c>
      <c r="H14" s="170">
        <v>138</v>
      </c>
      <c r="I14" s="172"/>
      <c r="J14" s="118"/>
      <c r="K14" s="173"/>
      <c r="L14" s="182"/>
      <c r="M14" s="141"/>
      <c r="N14" s="173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41"/>
      <c r="AB14" s="141"/>
      <c r="AC14" s="141"/>
      <c r="AD14" s="141"/>
      <c r="AE14" s="141"/>
    </row>
    <row r="15" spans="2:31" x14ac:dyDescent="0.2">
      <c r="B15" s="65"/>
      <c r="C15" s="10" t="s">
        <v>22</v>
      </c>
      <c r="D15" s="169">
        <v>46</v>
      </c>
      <c r="E15" s="169">
        <v>45</v>
      </c>
      <c r="F15" s="169">
        <v>20</v>
      </c>
      <c r="G15" s="169">
        <v>18</v>
      </c>
      <c r="H15" s="170">
        <v>129</v>
      </c>
      <c r="I15" s="172"/>
      <c r="J15" s="118"/>
      <c r="K15" s="173"/>
      <c r="L15" s="182"/>
      <c r="M15" s="141"/>
      <c r="N15" s="139"/>
      <c r="O15" s="139"/>
      <c r="P15" s="139"/>
      <c r="Q15" s="173"/>
      <c r="R15" s="119"/>
      <c r="S15" s="119"/>
      <c r="T15" s="119"/>
      <c r="U15" s="119"/>
      <c r="V15" s="119"/>
      <c r="W15" s="119"/>
      <c r="X15" s="119"/>
      <c r="Y15" s="119"/>
      <c r="Z15" s="119"/>
      <c r="AA15" s="141"/>
      <c r="AB15" s="141"/>
      <c r="AC15" s="141"/>
      <c r="AD15" s="141"/>
      <c r="AE15" s="141"/>
    </row>
    <row r="16" spans="2:31" x14ac:dyDescent="0.2">
      <c r="B16" s="65"/>
      <c r="C16" s="10" t="s">
        <v>23</v>
      </c>
      <c r="D16" s="169">
        <v>27</v>
      </c>
      <c r="E16" s="169">
        <v>27</v>
      </c>
      <c r="F16" s="169">
        <v>12</v>
      </c>
      <c r="G16" s="169">
        <v>0</v>
      </c>
      <c r="H16" s="170">
        <v>66</v>
      </c>
      <c r="I16" s="172"/>
      <c r="J16" s="118"/>
      <c r="K16" s="139"/>
      <c r="L16" s="141"/>
      <c r="M16" s="141"/>
      <c r="N16" s="139"/>
      <c r="O16" s="139"/>
      <c r="P16" s="139"/>
      <c r="Q16" s="173"/>
      <c r="R16" s="119"/>
      <c r="S16" s="119"/>
      <c r="T16" s="119"/>
      <c r="U16" s="119"/>
      <c r="V16" s="119"/>
      <c r="W16" s="119"/>
      <c r="X16" s="119"/>
      <c r="Y16" s="119"/>
      <c r="Z16" s="119"/>
      <c r="AA16" s="141"/>
      <c r="AB16" s="141"/>
      <c r="AC16" s="141"/>
      <c r="AD16" s="141"/>
      <c r="AE16" s="141"/>
    </row>
    <row r="17" spans="2:34" x14ac:dyDescent="0.2">
      <c r="B17" s="65"/>
      <c r="C17" s="10" t="s">
        <v>24</v>
      </c>
      <c r="D17" s="169">
        <v>10</v>
      </c>
      <c r="E17" s="169">
        <v>10</v>
      </c>
      <c r="F17" s="169">
        <v>8</v>
      </c>
      <c r="G17" s="169">
        <v>0</v>
      </c>
      <c r="H17" s="170">
        <v>28</v>
      </c>
      <c r="I17" s="172"/>
      <c r="J17" s="118"/>
      <c r="K17" s="139"/>
      <c r="L17" s="141"/>
      <c r="M17" s="141"/>
      <c r="N17" s="139"/>
      <c r="O17" s="139"/>
      <c r="P17" s="139"/>
      <c r="Q17" s="173"/>
      <c r="R17" s="119"/>
      <c r="S17" s="119"/>
      <c r="T17" s="119"/>
      <c r="U17" s="119"/>
      <c r="V17" s="119"/>
      <c r="W17" s="119"/>
      <c r="X17" s="119"/>
      <c r="Y17" s="119"/>
      <c r="Z17" s="119"/>
      <c r="AA17" s="141"/>
      <c r="AB17" s="141"/>
      <c r="AC17" s="141"/>
      <c r="AD17" s="141"/>
      <c r="AE17" s="141"/>
    </row>
    <row r="18" spans="2:34" x14ac:dyDescent="0.2">
      <c r="B18" s="65"/>
      <c r="C18" s="10" t="s">
        <v>25</v>
      </c>
      <c r="D18" s="169">
        <v>14</v>
      </c>
      <c r="E18" s="169">
        <v>14</v>
      </c>
      <c r="F18" s="169">
        <v>8</v>
      </c>
      <c r="G18" s="169">
        <v>0</v>
      </c>
      <c r="H18" s="170">
        <v>36</v>
      </c>
      <c r="I18" s="172"/>
      <c r="J18" s="118"/>
      <c r="K18" s="139"/>
      <c r="L18" s="141"/>
      <c r="M18" s="141"/>
      <c r="N18" s="139"/>
      <c r="O18" s="139"/>
      <c r="P18" s="139"/>
      <c r="Q18" s="173"/>
      <c r="R18" s="119"/>
      <c r="S18" s="119"/>
      <c r="T18" s="119"/>
      <c r="U18" s="119"/>
      <c r="V18" s="119"/>
      <c r="W18" s="119"/>
      <c r="X18" s="119"/>
      <c r="Y18" s="119"/>
      <c r="Z18" s="119"/>
      <c r="AA18" s="141"/>
      <c r="AB18" s="141"/>
      <c r="AC18" s="141"/>
      <c r="AD18" s="141"/>
      <c r="AE18" s="141"/>
    </row>
    <row r="19" spans="2:34" x14ac:dyDescent="0.2">
      <c r="B19" s="65"/>
      <c r="C19" s="10" t="s">
        <v>26</v>
      </c>
      <c r="D19" s="169">
        <v>32</v>
      </c>
      <c r="E19" s="169">
        <v>32</v>
      </c>
      <c r="F19" s="169">
        <v>12</v>
      </c>
      <c r="G19" s="169">
        <v>15</v>
      </c>
      <c r="H19" s="170">
        <v>91</v>
      </c>
      <c r="I19" s="172"/>
      <c r="J19" s="120"/>
      <c r="K19" s="139"/>
      <c r="L19" s="141"/>
      <c r="M19" s="141"/>
      <c r="N19" s="139"/>
      <c r="O19" s="139"/>
      <c r="P19" s="139"/>
      <c r="Q19" s="173"/>
      <c r="R19" s="118"/>
      <c r="S19" s="118"/>
      <c r="T19" s="118"/>
      <c r="U19" s="118"/>
      <c r="V19" s="118"/>
      <c r="W19" s="118"/>
      <c r="X19" s="118"/>
      <c r="Y19" s="118"/>
      <c r="Z19" s="118"/>
      <c r="AA19" s="141"/>
      <c r="AB19" s="141"/>
      <c r="AC19" s="141"/>
      <c r="AD19" s="141"/>
      <c r="AE19" s="141"/>
    </row>
    <row r="20" spans="2:34" x14ac:dyDescent="0.2">
      <c r="B20" s="65"/>
      <c r="C20" s="10" t="s">
        <v>27</v>
      </c>
      <c r="D20" s="169">
        <v>18</v>
      </c>
      <c r="E20" s="169">
        <v>18</v>
      </c>
      <c r="F20" s="169">
        <v>8</v>
      </c>
      <c r="G20" s="169">
        <v>18</v>
      </c>
      <c r="H20" s="170">
        <v>62</v>
      </c>
      <c r="I20" s="172"/>
      <c r="J20" s="118"/>
      <c r="K20" s="139"/>
      <c r="L20" s="141"/>
      <c r="M20" s="141"/>
      <c r="N20" s="139"/>
      <c r="O20" s="139"/>
      <c r="P20" s="139"/>
      <c r="Q20" s="173"/>
      <c r="R20" s="119"/>
      <c r="S20" s="119"/>
      <c r="T20" s="119"/>
      <c r="U20" s="119"/>
      <c r="V20" s="119"/>
      <c r="W20" s="119"/>
      <c r="X20" s="119"/>
      <c r="Y20" s="119"/>
      <c r="Z20" s="119"/>
      <c r="AA20" s="141"/>
      <c r="AB20" s="141"/>
      <c r="AC20" s="141"/>
      <c r="AD20" s="141"/>
      <c r="AE20" s="141"/>
    </row>
    <row r="21" spans="2:34" x14ac:dyDescent="0.2">
      <c r="B21" s="65"/>
      <c r="C21" s="10" t="s">
        <v>28</v>
      </c>
      <c r="D21" s="169">
        <v>23</v>
      </c>
      <c r="E21" s="169">
        <v>23</v>
      </c>
      <c r="F21" s="169">
        <v>12</v>
      </c>
      <c r="G21" s="169">
        <v>0</v>
      </c>
      <c r="H21" s="170">
        <v>58</v>
      </c>
      <c r="I21" s="172"/>
      <c r="J21" s="118"/>
      <c r="K21" s="139"/>
      <c r="L21" s="141"/>
      <c r="M21" s="141"/>
      <c r="N21" s="139"/>
      <c r="O21" s="139"/>
      <c r="P21" s="139"/>
      <c r="Q21" s="173"/>
      <c r="R21" s="119"/>
      <c r="S21" s="119"/>
      <c r="T21" s="119"/>
      <c r="U21" s="119"/>
      <c r="V21" s="119"/>
      <c r="W21" s="119"/>
      <c r="X21" s="119"/>
      <c r="Y21" s="119"/>
      <c r="Z21" s="119"/>
      <c r="AA21" s="141"/>
      <c r="AB21" s="141"/>
      <c r="AC21" s="141"/>
      <c r="AD21" s="141"/>
      <c r="AE21" s="141"/>
    </row>
    <row r="22" spans="2:34" x14ac:dyDescent="0.2">
      <c r="B22" s="65"/>
      <c r="C22" s="10" t="s">
        <v>29</v>
      </c>
      <c r="D22" s="169">
        <v>14</v>
      </c>
      <c r="E22" s="169">
        <v>14</v>
      </c>
      <c r="F22" s="169">
        <v>8</v>
      </c>
      <c r="G22" s="169">
        <v>0</v>
      </c>
      <c r="H22" s="170">
        <v>36</v>
      </c>
      <c r="I22" s="172"/>
      <c r="J22" s="118"/>
      <c r="K22" s="139"/>
      <c r="L22" s="141"/>
      <c r="M22" s="141"/>
      <c r="N22" s="139"/>
      <c r="O22" s="139"/>
      <c r="P22" s="139"/>
      <c r="Q22" s="173"/>
      <c r="R22" s="119"/>
      <c r="S22" s="119"/>
      <c r="T22" s="119"/>
      <c r="U22" s="119"/>
      <c r="V22" s="119"/>
      <c r="W22" s="119"/>
      <c r="X22" s="119"/>
      <c r="Y22" s="119"/>
      <c r="Z22" s="119"/>
      <c r="AA22" s="141"/>
      <c r="AB22" s="141"/>
      <c r="AC22" s="141"/>
      <c r="AD22" s="141"/>
      <c r="AE22" s="141"/>
    </row>
    <row r="23" spans="2:34" x14ac:dyDescent="0.2">
      <c r="B23" s="65"/>
      <c r="C23" s="83" t="s">
        <v>11</v>
      </c>
      <c r="D23" s="171">
        <v>229</v>
      </c>
      <c r="E23" s="171">
        <v>229</v>
      </c>
      <c r="F23" s="171">
        <v>108</v>
      </c>
      <c r="G23" s="171">
        <v>78</v>
      </c>
      <c r="H23" s="205">
        <v>644</v>
      </c>
      <c r="I23" s="172"/>
      <c r="J23" s="134"/>
      <c r="K23" s="139"/>
      <c r="L23" s="141"/>
      <c r="M23" s="141"/>
      <c r="N23" s="139"/>
      <c r="O23" s="139"/>
      <c r="P23" s="139"/>
      <c r="Q23" s="173"/>
      <c r="R23" s="119"/>
      <c r="S23" s="119"/>
      <c r="T23" s="119"/>
      <c r="U23" s="119"/>
      <c r="V23" s="119"/>
      <c r="W23" s="119"/>
      <c r="X23" s="119"/>
      <c r="Y23" s="119"/>
      <c r="Z23" s="119"/>
      <c r="AA23" s="141"/>
      <c r="AB23" s="141"/>
      <c r="AC23" s="141"/>
      <c r="AD23" s="141"/>
      <c r="AE23" s="141"/>
    </row>
    <row r="24" spans="2:34" ht="13.5" thickBot="1" x14ac:dyDescent="0.25">
      <c r="B24" s="65"/>
      <c r="C24" s="256" t="s">
        <v>106</v>
      </c>
      <c r="D24" s="256"/>
      <c r="E24" s="256"/>
      <c r="F24" s="256"/>
      <c r="G24" s="256"/>
      <c r="H24" s="256"/>
      <c r="J24" s="118"/>
      <c r="K24" s="139"/>
      <c r="L24" s="141"/>
      <c r="M24" s="141"/>
      <c r="N24" s="140"/>
      <c r="O24" s="140"/>
      <c r="P24" s="140"/>
      <c r="Q24" s="173"/>
      <c r="R24" s="119"/>
      <c r="S24" s="119"/>
      <c r="T24" s="119"/>
      <c r="U24" s="119"/>
      <c r="V24" s="119"/>
      <c r="W24" s="119"/>
      <c r="X24" s="119"/>
      <c r="Y24" s="119"/>
      <c r="Z24" s="119"/>
      <c r="AA24" s="141"/>
      <c r="AB24" s="141"/>
      <c r="AC24" s="141"/>
      <c r="AD24" s="141"/>
      <c r="AE24" s="141"/>
    </row>
    <row r="25" spans="2:34" x14ac:dyDescent="0.2">
      <c r="B25" s="65"/>
      <c r="C25" s="10" t="s">
        <v>21</v>
      </c>
      <c r="D25" s="174">
        <v>10</v>
      </c>
      <c r="E25" s="174">
        <v>10</v>
      </c>
      <c r="F25" s="174">
        <v>0</v>
      </c>
      <c r="G25" s="174">
        <v>0</v>
      </c>
      <c r="H25" s="175">
        <v>20</v>
      </c>
      <c r="I25" s="172"/>
      <c r="J25" s="120"/>
      <c r="K25" s="140"/>
      <c r="L25" s="140"/>
      <c r="M25" s="140"/>
      <c r="N25" s="173"/>
      <c r="O25" s="139"/>
      <c r="P25" s="119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41"/>
      <c r="AB25" s="141"/>
      <c r="AC25" s="141"/>
      <c r="AD25" s="141"/>
      <c r="AE25" s="141"/>
    </row>
    <row r="26" spans="2:34" x14ac:dyDescent="0.2">
      <c r="B26" s="65"/>
      <c r="C26" s="10" t="s">
        <v>22</v>
      </c>
      <c r="D26" s="174">
        <v>20</v>
      </c>
      <c r="E26" s="174">
        <v>20</v>
      </c>
      <c r="F26" s="174">
        <v>0</v>
      </c>
      <c r="G26" s="221">
        <v>9</v>
      </c>
      <c r="H26" s="175">
        <v>49</v>
      </c>
      <c r="I26" s="172"/>
      <c r="J26" s="134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41"/>
      <c r="AB26" s="141"/>
      <c r="AC26" s="141"/>
      <c r="AD26" s="141"/>
      <c r="AE26" s="141"/>
    </row>
    <row r="27" spans="2:34" x14ac:dyDescent="0.2">
      <c r="B27" s="65"/>
      <c r="C27" s="10" t="s">
        <v>23</v>
      </c>
      <c r="D27" s="174">
        <v>10</v>
      </c>
      <c r="E27" s="174">
        <v>10</v>
      </c>
      <c r="F27" s="174">
        <v>0</v>
      </c>
      <c r="G27" s="174">
        <v>9</v>
      </c>
      <c r="H27" s="175">
        <v>29</v>
      </c>
      <c r="I27" s="172"/>
      <c r="J27" s="134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41"/>
      <c r="AB27" s="141"/>
      <c r="AC27" s="141"/>
      <c r="AD27" s="141"/>
      <c r="AE27" s="141"/>
      <c r="AF27" s="141"/>
      <c r="AG27" s="141"/>
      <c r="AH27" s="141"/>
    </row>
    <row r="28" spans="2:34" x14ac:dyDescent="0.2">
      <c r="B28" s="65"/>
      <c r="C28" s="10" t="s">
        <v>24</v>
      </c>
      <c r="D28" s="174">
        <v>5</v>
      </c>
      <c r="E28" s="174">
        <v>5</v>
      </c>
      <c r="F28" s="174">
        <v>0</v>
      </c>
      <c r="G28" s="174">
        <v>0</v>
      </c>
      <c r="H28" s="175">
        <v>10</v>
      </c>
      <c r="I28" s="172"/>
      <c r="J28" s="118"/>
      <c r="K28" s="119"/>
      <c r="L28" s="119"/>
      <c r="M28" s="183"/>
      <c r="N28" s="143"/>
      <c r="O28" s="270"/>
      <c r="P28" s="270"/>
      <c r="Q28" s="270"/>
      <c r="R28" s="270"/>
      <c r="S28" s="270"/>
      <c r="T28" s="270"/>
      <c r="U28" s="270"/>
      <c r="V28" s="270"/>
      <c r="W28" s="270"/>
      <c r="X28" s="144"/>
      <c r="Y28" s="144"/>
      <c r="Z28" s="144"/>
      <c r="AA28" s="144"/>
      <c r="AB28" s="144"/>
      <c r="AC28" s="144"/>
      <c r="AD28" s="144"/>
      <c r="AE28" s="144"/>
      <c r="AF28" s="144"/>
      <c r="AG28" s="141"/>
      <c r="AH28" s="141"/>
    </row>
    <row r="29" spans="2:34" x14ac:dyDescent="0.2">
      <c r="B29" s="65"/>
      <c r="C29" s="10" t="s">
        <v>25</v>
      </c>
      <c r="D29" s="174">
        <v>10</v>
      </c>
      <c r="E29" s="174">
        <v>10</v>
      </c>
      <c r="F29" s="174">
        <v>0</v>
      </c>
      <c r="G29" s="174">
        <v>0</v>
      </c>
      <c r="H29" s="175">
        <v>20</v>
      </c>
      <c r="I29" s="172"/>
      <c r="J29" s="120"/>
      <c r="K29" s="118"/>
      <c r="L29" s="118"/>
      <c r="M29" s="269"/>
      <c r="N29" s="211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141"/>
      <c r="AH29" s="141"/>
    </row>
    <row r="30" spans="2:34" x14ac:dyDescent="0.2">
      <c r="B30" s="65"/>
      <c r="C30" s="10" t="s">
        <v>26</v>
      </c>
      <c r="D30" s="174">
        <v>10</v>
      </c>
      <c r="E30" s="174">
        <v>10</v>
      </c>
      <c r="F30" s="174">
        <v>0</v>
      </c>
      <c r="G30" s="174">
        <v>0</v>
      </c>
      <c r="H30" s="175">
        <v>20</v>
      </c>
      <c r="I30" s="172"/>
      <c r="J30" s="118"/>
      <c r="K30" s="142"/>
      <c r="L30" s="143"/>
      <c r="M30" s="269"/>
      <c r="N30" s="209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141"/>
      <c r="AH30" s="141"/>
    </row>
    <row r="31" spans="2:34" x14ac:dyDescent="0.2">
      <c r="B31" s="65"/>
      <c r="C31" s="10" t="s">
        <v>27</v>
      </c>
      <c r="D31" s="174">
        <v>5</v>
      </c>
      <c r="E31" s="174">
        <v>5</v>
      </c>
      <c r="F31" s="174">
        <v>0</v>
      </c>
      <c r="G31" s="174">
        <v>9</v>
      </c>
      <c r="H31" s="175">
        <v>19</v>
      </c>
      <c r="I31" s="172"/>
      <c r="J31" s="118"/>
      <c r="K31" s="269"/>
      <c r="L31" s="211"/>
      <c r="M31" s="184"/>
      <c r="N31" s="185"/>
      <c r="O31" s="186"/>
      <c r="P31" s="187"/>
      <c r="Q31" s="187"/>
      <c r="R31" s="186"/>
      <c r="S31" s="187"/>
      <c r="T31" s="187"/>
      <c r="U31" s="187"/>
      <c r="V31" s="188"/>
      <c r="W31" s="188"/>
      <c r="X31" s="186"/>
      <c r="Y31" s="187"/>
      <c r="Z31" s="187"/>
      <c r="AA31" s="186"/>
      <c r="AB31" s="187"/>
      <c r="AC31" s="187"/>
      <c r="AD31" s="187"/>
      <c r="AE31" s="188"/>
      <c r="AF31" s="188"/>
      <c r="AG31" s="141"/>
      <c r="AH31" s="141"/>
    </row>
    <row r="32" spans="2:34" x14ac:dyDescent="0.2">
      <c r="B32" s="65"/>
      <c r="C32" s="10" t="s">
        <v>28</v>
      </c>
      <c r="D32" s="174">
        <v>10</v>
      </c>
      <c r="E32" s="174">
        <v>10</v>
      </c>
      <c r="F32" s="174">
        <v>0</v>
      </c>
      <c r="G32" s="174">
        <v>0</v>
      </c>
      <c r="H32" s="175">
        <v>20</v>
      </c>
      <c r="I32" s="172"/>
      <c r="J32" s="120"/>
      <c r="K32" s="269"/>
      <c r="L32" s="209"/>
      <c r="M32" s="184"/>
      <c r="N32" s="185"/>
      <c r="O32" s="186"/>
      <c r="P32" s="187"/>
      <c r="Q32" s="187"/>
      <c r="R32" s="186"/>
      <c r="S32" s="187"/>
      <c r="T32" s="187"/>
      <c r="U32" s="187"/>
      <c r="V32" s="188"/>
      <c r="W32" s="188"/>
      <c r="X32" s="186"/>
      <c r="Y32" s="188"/>
      <c r="Z32" s="188"/>
      <c r="AA32" s="186"/>
      <c r="AB32" s="188"/>
      <c r="AC32" s="188"/>
      <c r="AD32" s="187"/>
      <c r="AE32" s="188"/>
      <c r="AF32" s="188"/>
      <c r="AG32" s="141"/>
      <c r="AH32" s="141"/>
    </row>
    <row r="33" spans="2:34" x14ac:dyDescent="0.2">
      <c r="B33" s="65"/>
      <c r="C33" s="10" t="s">
        <v>29</v>
      </c>
      <c r="D33" s="174">
        <v>5</v>
      </c>
      <c r="E33" s="176">
        <v>5</v>
      </c>
      <c r="F33" s="174">
        <v>0</v>
      </c>
      <c r="G33" s="174">
        <v>0</v>
      </c>
      <c r="H33" s="175">
        <v>10</v>
      </c>
      <c r="I33" s="172"/>
      <c r="J33" s="118"/>
      <c r="K33" s="146"/>
      <c r="L33" s="147"/>
      <c r="M33" s="184"/>
      <c r="N33" s="185"/>
      <c r="O33" s="186"/>
      <c r="P33" s="187"/>
      <c r="Q33" s="187"/>
      <c r="R33" s="186"/>
      <c r="S33" s="187"/>
      <c r="T33" s="187"/>
      <c r="U33" s="187"/>
      <c r="V33" s="188"/>
      <c r="W33" s="188"/>
      <c r="X33" s="186"/>
      <c r="Y33" s="188"/>
      <c r="Z33" s="188"/>
      <c r="AA33" s="186"/>
      <c r="AB33" s="187"/>
      <c r="AC33" s="187"/>
      <c r="AD33" s="187"/>
      <c r="AE33" s="188"/>
      <c r="AF33" s="188"/>
      <c r="AG33" s="141"/>
      <c r="AH33" s="141"/>
    </row>
    <row r="34" spans="2:34" x14ac:dyDescent="0.2">
      <c r="B34" s="65"/>
      <c r="C34" s="16" t="s">
        <v>9</v>
      </c>
      <c r="D34" s="174">
        <v>17</v>
      </c>
      <c r="E34" s="175">
        <v>6</v>
      </c>
      <c r="F34" s="175">
        <v>0</v>
      </c>
      <c r="G34" s="175">
        <v>0</v>
      </c>
      <c r="H34" s="175">
        <v>23</v>
      </c>
      <c r="I34" s="172"/>
      <c r="J34" s="118"/>
      <c r="K34" s="146"/>
      <c r="L34" s="147"/>
      <c r="M34" s="184"/>
      <c r="N34" s="185"/>
      <c r="O34" s="186"/>
      <c r="P34" s="187"/>
      <c r="Q34" s="187"/>
      <c r="R34" s="186"/>
      <c r="S34" s="187"/>
      <c r="T34" s="187"/>
      <c r="U34" s="187"/>
      <c r="V34" s="188"/>
      <c r="W34" s="188"/>
      <c r="X34" s="186"/>
      <c r="Y34" s="188"/>
      <c r="Z34" s="188"/>
      <c r="AA34" s="186"/>
      <c r="AB34" s="187"/>
      <c r="AC34" s="187"/>
      <c r="AD34" s="187"/>
      <c r="AE34" s="188"/>
      <c r="AF34" s="188"/>
      <c r="AG34" s="141"/>
      <c r="AH34" s="141"/>
    </row>
    <row r="35" spans="2:34" x14ac:dyDescent="0.2">
      <c r="B35" s="65"/>
      <c r="C35" s="12" t="s">
        <v>12</v>
      </c>
      <c r="D35" s="204">
        <v>102</v>
      </c>
      <c r="E35" s="204">
        <v>91</v>
      </c>
      <c r="F35" s="204">
        <v>0</v>
      </c>
      <c r="G35" s="204">
        <v>27</v>
      </c>
      <c r="H35" s="204">
        <v>220</v>
      </c>
      <c r="I35" s="177"/>
      <c r="J35" s="134"/>
      <c r="K35" s="146"/>
      <c r="L35" s="147"/>
      <c r="M35" s="184"/>
      <c r="N35" s="185"/>
      <c r="O35" s="186"/>
      <c r="P35" s="187"/>
      <c r="Q35" s="187"/>
      <c r="R35" s="186"/>
      <c r="S35" s="187"/>
      <c r="T35" s="187"/>
      <c r="U35" s="187"/>
      <c r="V35" s="188"/>
      <c r="W35" s="188"/>
      <c r="X35" s="186"/>
      <c r="Y35" s="188"/>
      <c r="Z35" s="188"/>
      <c r="AA35" s="186"/>
      <c r="AB35" s="188"/>
      <c r="AC35" s="188"/>
      <c r="AD35" s="187"/>
      <c r="AE35" s="188"/>
      <c r="AF35" s="188"/>
      <c r="AG35" s="141"/>
      <c r="AH35" s="141"/>
    </row>
    <row r="36" spans="2:34" ht="13.5" thickBot="1" x14ac:dyDescent="0.25">
      <c r="B36" s="65"/>
      <c r="C36" s="257" t="s">
        <v>15</v>
      </c>
      <c r="D36" s="257"/>
      <c r="E36" s="257"/>
      <c r="F36" s="257"/>
      <c r="G36" s="257"/>
      <c r="H36" s="257"/>
      <c r="J36" s="118"/>
      <c r="K36" s="146"/>
      <c r="L36" s="147"/>
      <c r="M36" s="184"/>
      <c r="N36" s="185"/>
      <c r="O36" s="186"/>
      <c r="P36" s="187"/>
      <c r="Q36" s="187"/>
      <c r="R36" s="186"/>
      <c r="S36" s="187"/>
      <c r="T36" s="187"/>
      <c r="U36" s="187"/>
      <c r="V36" s="188"/>
      <c r="W36" s="188"/>
      <c r="X36" s="186"/>
      <c r="Y36" s="188"/>
      <c r="Z36" s="188"/>
      <c r="AA36" s="186"/>
      <c r="AB36" s="188"/>
      <c r="AC36" s="188"/>
      <c r="AD36" s="187"/>
      <c r="AE36" s="188"/>
      <c r="AF36" s="188"/>
      <c r="AG36" s="141"/>
      <c r="AH36" s="141"/>
    </row>
    <row r="37" spans="2:34" x14ac:dyDescent="0.2">
      <c r="B37" s="65"/>
      <c r="C37" s="10" t="s">
        <v>21</v>
      </c>
      <c r="D37" s="206">
        <v>55</v>
      </c>
      <c r="E37" s="206">
        <v>56</v>
      </c>
      <c r="F37" s="206">
        <v>20</v>
      </c>
      <c r="G37" s="206">
        <v>27</v>
      </c>
      <c r="H37" s="206">
        <v>158</v>
      </c>
      <c r="I37" s="172"/>
      <c r="J37" s="118"/>
      <c r="K37" s="146"/>
      <c r="L37" s="147"/>
      <c r="M37" s="184"/>
      <c r="N37" s="185"/>
      <c r="O37" s="186"/>
      <c r="P37" s="187"/>
      <c r="Q37" s="187"/>
      <c r="R37" s="186"/>
      <c r="S37" s="187"/>
      <c r="T37" s="187"/>
      <c r="U37" s="187"/>
      <c r="V37" s="188"/>
      <c r="W37" s="188"/>
      <c r="X37" s="186"/>
      <c r="Y37" s="188"/>
      <c r="Z37" s="188"/>
      <c r="AA37" s="186"/>
      <c r="AB37" s="188"/>
      <c r="AC37" s="188"/>
      <c r="AD37" s="187"/>
      <c r="AE37" s="188"/>
      <c r="AF37" s="188"/>
      <c r="AG37" s="141"/>
      <c r="AH37" s="141"/>
    </row>
    <row r="38" spans="2:34" x14ac:dyDescent="0.2">
      <c r="B38" s="65"/>
      <c r="C38" s="10" t="s">
        <v>22</v>
      </c>
      <c r="D38" s="206">
        <v>66</v>
      </c>
      <c r="E38" s="206">
        <v>65</v>
      </c>
      <c r="F38" s="206">
        <v>20</v>
      </c>
      <c r="G38" s="206">
        <v>27</v>
      </c>
      <c r="H38" s="206">
        <v>178</v>
      </c>
      <c r="I38" s="172"/>
      <c r="J38" s="118"/>
      <c r="K38" s="146"/>
      <c r="L38" s="147"/>
      <c r="M38" s="184"/>
      <c r="N38" s="185"/>
      <c r="O38" s="186"/>
      <c r="P38" s="187"/>
      <c r="Q38" s="187"/>
      <c r="R38" s="186"/>
      <c r="S38" s="187"/>
      <c r="T38" s="187"/>
      <c r="U38" s="187"/>
      <c r="V38" s="188"/>
      <c r="W38" s="188"/>
      <c r="X38" s="186"/>
      <c r="Y38" s="188"/>
      <c r="Z38" s="188"/>
      <c r="AA38" s="186"/>
      <c r="AB38" s="188"/>
      <c r="AC38" s="188"/>
      <c r="AD38" s="187"/>
      <c r="AE38" s="188"/>
      <c r="AF38" s="188"/>
      <c r="AG38" s="141"/>
      <c r="AH38" s="141"/>
    </row>
    <row r="39" spans="2:34" x14ac:dyDescent="0.2">
      <c r="B39" s="65"/>
      <c r="C39" s="10" t="s">
        <v>23</v>
      </c>
      <c r="D39" s="206">
        <v>37</v>
      </c>
      <c r="E39" s="206">
        <v>37</v>
      </c>
      <c r="F39" s="206">
        <v>12</v>
      </c>
      <c r="G39" s="206">
        <v>9</v>
      </c>
      <c r="H39" s="206">
        <v>95</v>
      </c>
      <c r="I39" s="172"/>
      <c r="J39" s="120"/>
      <c r="K39" s="146"/>
      <c r="L39" s="147"/>
      <c r="M39" s="184"/>
      <c r="N39" s="185"/>
      <c r="O39" s="186"/>
      <c r="P39" s="187"/>
      <c r="Q39" s="187"/>
      <c r="R39" s="186"/>
      <c r="S39" s="187"/>
      <c r="T39" s="187"/>
      <c r="U39" s="187"/>
      <c r="V39" s="188"/>
      <c r="W39" s="188"/>
      <c r="X39" s="186"/>
      <c r="Y39" s="188"/>
      <c r="Z39" s="188"/>
      <c r="AA39" s="186"/>
      <c r="AB39" s="188"/>
      <c r="AC39" s="188"/>
      <c r="AD39" s="187"/>
      <c r="AE39" s="188"/>
      <c r="AF39" s="188"/>
      <c r="AG39" s="141"/>
      <c r="AH39" s="141"/>
    </row>
    <row r="40" spans="2:34" x14ac:dyDescent="0.2">
      <c r="B40" s="65"/>
      <c r="C40" s="10" t="s">
        <v>24</v>
      </c>
      <c r="D40" s="206">
        <v>15</v>
      </c>
      <c r="E40" s="206">
        <v>15</v>
      </c>
      <c r="F40" s="206">
        <v>8</v>
      </c>
      <c r="G40" s="206">
        <v>0</v>
      </c>
      <c r="H40" s="206">
        <v>38</v>
      </c>
      <c r="I40" s="172"/>
      <c r="J40" s="118"/>
      <c r="K40" s="146"/>
      <c r="L40" s="147"/>
      <c r="M40" s="184"/>
      <c r="N40" s="185"/>
      <c r="O40" s="186"/>
      <c r="P40" s="187"/>
      <c r="Q40" s="187"/>
      <c r="R40" s="186"/>
      <c r="S40" s="187"/>
      <c r="T40" s="187"/>
      <c r="U40" s="187"/>
      <c r="V40" s="188"/>
      <c r="W40" s="188"/>
      <c r="X40" s="186"/>
      <c r="Y40" s="188"/>
      <c r="Z40" s="188"/>
      <c r="AA40" s="186"/>
      <c r="AB40" s="188"/>
      <c r="AC40" s="188"/>
      <c r="AD40" s="187"/>
      <c r="AE40" s="188"/>
      <c r="AF40" s="188"/>
      <c r="AG40" s="141"/>
      <c r="AH40" s="141"/>
    </row>
    <row r="41" spans="2:34" x14ac:dyDescent="0.2">
      <c r="B41" s="65"/>
      <c r="C41" s="10" t="s">
        <v>25</v>
      </c>
      <c r="D41" s="206">
        <v>24</v>
      </c>
      <c r="E41" s="206">
        <v>24</v>
      </c>
      <c r="F41" s="206">
        <v>8</v>
      </c>
      <c r="G41" s="206">
        <v>0</v>
      </c>
      <c r="H41" s="206">
        <v>56</v>
      </c>
      <c r="I41" s="172"/>
      <c r="J41" s="118"/>
      <c r="K41" s="146"/>
      <c r="L41" s="147"/>
      <c r="M41" s="184"/>
      <c r="N41" s="185"/>
      <c r="O41" s="186"/>
      <c r="P41" s="187"/>
      <c r="Q41" s="187"/>
      <c r="R41" s="186"/>
      <c r="S41" s="187"/>
      <c r="T41" s="187"/>
      <c r="U41" s="187"/>
      <c r="V41" s="188"/>
      <c r="W41" s="188"/>
      <c r="X41" s="186"/>
      <c r="Y41" s="188"/>
      <c r="Z41" s="188"/>
      <c r="AA41" s="186"/>
      <c r="AB41" s="188"/>
      <c r="AC41" s="188"/>
      <c r="AD41" s="187"/>
      <c r="AE41" s="188"/>
      <c r="AF41" s="188"/>
      <c r="AG41" s="141"/>
      <c r="AH41" s="141"/>
    </row>
    <row r="42" spans="2:34" x14ac:dyDescent="0.2">
      <c r="B42" s="65"/>
      <c r="C42" s="10" t="s">
        <v>26</v>
      </c>
      <c r="D42" s="206">
        <v>42</v>
      </c>
      <c r="E42" s="206">
        <v>42</v>
      </c>
      <c r="F42" s="206">
        <v>12</v>
      </c>
      <c r="G42" s="206">
        <v>15</v>
      </c>
      <c r="H42" s="206">
        <v>111</v>
      </c>
      <c r="I42" s="172"/>
      <c r="J42" s="120"/>
      <c r="K42" s="146"/>
      <c r="L42" s="147"/>
      <c r="M42" s="184"/>
      <c r="N42" s="185"/>
      <c r="O42" s="186"/>
      <c r="P42" s="187"/>
      <c r="Q42" s="187"/>
      <c r="R42" s="186"/>
      <c r="S42" s="187"/>
      <c r="T42" s="187"/>
      <c r="U42" s="187"/>
      <c r="V42" s="188"/>
      <c r="W42" s="188"/>
      <c r="X42" s="186"/>
      <c r="Y42" s="188"/>
      <c r="Z42" s="188"/>
      <c r="AA42" s="186"/>
      <c r="AB42" s="188"/>
      <c r="AC42" s="188"/>
      <c r="AD42" s="187"/>
      <c r="AE42" s="188"/>
      <c r="AF42" s="188"/>
      <c r="AG42" s="141"/>
      <c r="AH42" s="141"/>
    </row>
    <row r="43" spans="2:34" x14ac:dyDescent="0.2">
      <c r="B43" s="65"/>
      <c r="C43" s="10" t="s">
        <v>27</v>
      </c>
      <c r="D43" s="206">
        <v>23</v>
      </c>
      <c r="E43" s="206">
        <v>23</v>
      </c>
      <c r="F43" s="206">
        <v>8</v>
      </c>
      <c r="G43" s="206">
        <v>27</v>
      </c>
      <c r="H43" s="206">
        <v>81</v>
      </c>
      <c r="I43" s="172"/>
      <c r="J43" s="118"/>
      <c r="K43" s="146"/>
      <c r="L43" s="147"/>
      <c r="M43" s="184"/>
      <c r="N43" s="185"/>
      <c r="O43" s="186"/>
      <c r="P43" s="187"/>
      <c r="Q43" s="187"/>
      <c r="R43" s="186"/>
      <c r="S43" s="187"/>
      <c r="T43" s="187"/>
      <c r="U43" s="187"/>
      <c r="V43" s="188"/>
      <c r="W43" s="188"/>
      <c r="X43" s="186"/>
      <c r="Y43" s="188"/>
      <c r="Z43" s="188"/>
      <c r="AA43" s="186"/>
      <c r="AB43" s="187"/>
      <c r="AC43" s="187"/>
      <c r="AD43" s="187"/>
      <c r="AE43" s="188"/>
      <c r="AF43" s="188"/>
      <c r="AG43" s="141"/>
      <c r="AH43" s="141"/>
    </row>
    <row r="44" spans="2:34" x14ac:dyDescent="0.2">
      <c r="B44" s="65"/>
      <c r="C44" s="10" t="s">
        <v>28</v>
      </c>
      <c r="D44" s="206">
        <v>33</v>
      </c>
      <c r="E44" s="206">
        <v>33</v>
      </c>
      <c r="F44" s="206">
        <v>12</v>
      </c>
      <c r="G44" s="206">
        <v>0</v>
      </c>
      <c r="H44" s="206">
        <v>78</v>
      </c>
      <c r="I44" s="172"/>
      <c r="J44" s="118"/>
      <c r="K44" s="146"/>
      <c r="L44" s="147"/>
      <c r="M44" s="184"/>
      <c r="N44" s="185"/>
      <c r="O44" s="186"/>
      <c r="P44" s="187"/>
      <c r="Q44" s="187"/>
      <c r="R44" s="186"/>
      <c r="S44" s="187"/>
      <c r="T44" s="187"/>
      <c r="U44" s="187"/>
      <c r="V44" s="188"/>
      <c r="W44" s="188"/>
      <c r="X44" s="186"/>
      <c r="Y44" s="188"/>
      <c r="Z44" s="188"/>
      <c r="AA44" s="186"/>
      <c r="AB44" s="187"/>
      <c r="AC44" s="187"/>
      <c r="AD44" s="187"/>
      <c r="AE44" s="188"/>
      <c r="AF44" s="188"/>
      <c r="AG44" s="141"/>
      <c r="AH44" s="141"/>
    </row>
    <row r="45" spans="2:34" x14ac:dyDescent="0.2">
      <c r="B45" s="65"/>
      <c r="C45" s="10" t="s">
        <v>29</v>
      </c>
      <c r="D45" s="206">
        <v>19</v>
      </c>
      <c r="E45" s="206">
        <v>19</v>
      </c>
      <c r="F45" s="206">
        <v>8</v>
      </c>
      <c r="G45" s="206">
        <v>0</v>
      </c>
      <c r="H45" s="206">
        <v>46</v>
      </c>
      <c r="I45" s="172"/>
      <c r="J45" s="118"/>
      <c r="K45" s="146"/>
      <c r="L45" s="147"/>
      <c r="M45" s="184"/>
      <c r="N45" s="185"/>
      <c r="O45" s="186"/>
      <c r="P45" s="187"/>
      <c r="Q45" s="187"/>
      <c r="R45" s="186"/>
      <c r="S45" s="187"/>
      <c r="T45" s="187"/>
      <c r="U45" s="187"/>
      <c r="V45" s="188"/>
      <c r="W45" s="188"/>
      <c r="X45" s="186"/>
      <c r="Y45" s="188"/>
      <c r="Z45" s="188"/>
      <c r="AA45" s="186"/>
      <c r="AB45" s="188"/>
      <c r="AC45" s="188"/>
      <c r="AD45" s="187"/>
      <c r="AE45" s="188"/>
      <c r="AF45" s="188"/>
      <c r="AG45" s="141"/>
      <c r="AH45" s="141"/>
    </row>
    <row r="46" spans="2:34" x14ac:dyDescent="0.2">
      <c r="B46" s="65"/>
      <c r="C46" s="16" t="s">
        <v>9</v>
      </c>
      <c r="D46" s="206">
        <v>17</v>
      </c>
      <c r="E46" s="206">
        <v>6</v>
      </c>
      <c r="F46" s="175">
        <v>0</v>
      </c>
      <c r="G46" s="175">
        <v>0</v>
      </c>
      <c r="H46" s="206">
        <v>23</v>
      </c>
      <c r="I46" s="172"/>
      <c r="J46" s="120"/>
      <c r="K46" s="146"/>
      <c r="L46" s="147"/>
      <c r="M46" s="184"/>
      <c r="N46" s="185"/>
      <c r="O46" s="186"/>
      <c r="P46" s="187"/>
      <c r="Q46" s="187"/>
      <c r="R46" s="186"/>
      <c r="S46" s="187"/>
      <c r="T46" s="187"/>
      <c r="U46" s="187"/>
      <c r="V46" s="188"/>
      <c r="W46" s="188"/>
      <c r="X46" s="186"/>
      <c r="Y46" s="188"/>
      <c r="Z46" s="188"/>
      <c r="AA46" s="186"/>
      <c r="AB46" s="188"/>
      <c r="AC46" s="188"/>
      <c r="AD46" s="187"/>
      <c r="AE46" s="188"/>
      <c r="AF46" s="188"/>
      <c r="AG46" s="141"/>
      <c r="AH46" s="141"/>
    </row>
    <row r="47" spans="2:34" ht="13.5" thickBot="1" x14ac:dyDescent="0.25">
      <c r="B47" s="65"/>
      <c r="C47" s="81" t="s">
        <v>5</v>
      </c>
      <c r="D47" s="207">
        <v>331</v>
      </c>
      <c r="E47" s="207">
        <v>320</v>
      </c>
      <c r="F47" s="207">
        <v>108</v>
      </c>
      <c r="G47" s="207">
        <v>105</v>
      </c>
      <c r="H47" s="207">
        <v>864</v>
      </c>
      <c r="I47" s="172"/>
      <c r="J47" s="134"/>
      <c r="K47" s="146"/>
      <c r="L47" s="147"/>
      <c r="M47" s="184"/>
      <c r="N47" s="185"/>
      <c r="O47" s="186"/>
      <c r="P47" s="187"/>
      <c r="Q47" s="187"/>
      <c r="R47" s="186"/>
      <c r="S47" s="187"/>
      <c r="T47" s="187"/>
      <c r="U47" s="187"/>
      <c r="V47" s="188"/>
      <c r="W47" s="188"/>
      <c r="X47" s="186"/>
      <c r="Y47" s="188"/>
      <c r="Z47" s="188"/>
      <c r="AA47" s="186"/>
      <c r="AB47" s="188"/>
      <c r="AC47" s="188"/>
      <c r="AD47" s="187"/>
      <c r="AE47" s="188"/>
      <c r="AF47" s="188"/>
      <c r="AG47" s="141"/>
      <c r="AH47" s="141"/>
    </row>
    <row r="48" spans="2:34" x14ac:dyDescent="0.2">
      <c r="B48" s="65"/>
      <c r="C48" s="218" t="s">
        <v>105</v>
      </c>
      <c r="D48" s="128"/>
      <c r="E48" s="128"/>
      <c r="F48" s="128"/>
      <c r="G48" s="19"/>
      <c r="H48" s="128"/>
      <c r="J48" s="118"/>
      <c r="K48" s="146"/>
      <c r="L48" s="147"/>
      <c r="M48" s="151"/>
      <c r="N48" s="185"/>
      <c r="O48" s="186"/>
      <c r="P48" s="189"/>
      <c r="Q48" s="189"/>
      <c r="R48" s="186"/>
      <c r="S48" s="189"/>
      <c r="T48" s="189"/>
      <c r="U48" s="187"/>
      <c r="V48" s="188"/>
      <c r="W48" s="188"/>
      <c r="X48" s="186"/>
      <c r="Y48" s="188"/>
      <c r="Z48" s="188"/>
      <c r="AA48" s="186"/>
      <c r="AB48" s="188"/>
      <c r="AC48" s="188"/>
      <c r="AD48" s="187"/>
      <c r="AE48" s="189"/>
      <c r="AF48" s="189"/>
      <c r="AG48" s="141"/>
      <c r="AH48" s="141"/>
    </row>
    <row r="49" spans="2:34" ht="12" customHeight="1" x14ac:dyDescent="0.2">
      <c r="B49" s="65"/>
      <c r="C49" s="261" t="s">
        <v>101</v>
      </c>
      <c r="D49" s="261"/>
      <c r="E49" s="261"/>
      <c r="F49" s="261"/>
      <c r="G49" s="261"/>
      <c r="H49" s="261"/>
      <c r="J49" s="118"/>
      <c r="K49" s="146"/>
      <c r="L49" s="147"/>
      <c r="M49" s="190"/>
      <c r="N49" s="191"/>
      <c r="O49" s="187"/>
      <c r="P49" s="189"/>
      <c r="Q49" s="189"/>
      <c r="R49" s="187"/>
      <c r="S49" s="189"/>
      <c r="T49" s="189"/>
      <c r="U49" s="187"/>
      <c r="V49" s="188"/>
      <c r="W49" s="188"/>
      <c r="X49" s="187"/>
      <c r="Y49" s="187"/>
      <c r="Z49" s="187"/>
      <c r="AA49" s="187"/>
      <c r="AB49" s="189"/>
      <c r="AC49" s="189"/>
      <c r="AD49" s="187"/>
      <c r="AE49" s="189"/>
      <c r="AF49" s="189"/>
      <c r="AG49" s="141"/>
      <c r="AH49" s="141"/>
    </row>
    <row r="50" spans="2:34" ht="33.75" customHeight="1" x14ac:dyDescent="0.2">
      <c r="B50" s="65"/>
      <c r="C50" s="262" t="s">
        <v>107</v>
      </c>
      <c r="D50" s="263"/>
      <c r="E50" s="263"/>
      <c r="F50" s="263"/>
      <c r="G50" s="263"/>
      <c r="H50" s="263"/>
      <c r="K50" s="151"/>
      <c r="L50" s="147"/>
      <c r="M50" s="155"/>
      <c r="N50" s="192"/>
      <c r="O50" s="192"/>
      <c r="P50" s="193"/>
      <c r="Q50" s="193"/>
      <c r="R50" s="193"/>
      <c r="S50" s="193"/>
      <c r="T50" s="193"/>
      <c r="U50" s="193"/>
      <c r="V50" s="192"/>
      <c r="W50" s="192"/>
      <c r="X50" s="193"/>
      <c r="Y50" s="193"/>
      <c r="Z50" s="193"/>
      <c r="AA50" s="193"/>
      <c r="AB50" s="193"/>
      <c r="AC50" s="193"/>
      <c r="AD50" s="192"/>
      <c r="AE50" s="192"/>
      <c r="AF50" s="192"/>
      <c r="AG50" s="141"/>
      <c r="AH50" s="141"/>
    </row>
    <row r="51" spans="2:34" x14ac:dyDescent="0.2">
      <c r="B51" s="65"/>
      <c r="C51" s="260" t="s">
        <v>100</v>
      </c>
      <c r="D51" s="260"/>
      <c r="E51" s="260"/>
      <c r="F51" s="260"/>
      <c r="G51" s="260"/>
      <c r="H51" s="260"/>
      <c r="I51" s="167"/>
      <c r="K51" s="153"/>
      <c r="L51" s="154"/>
      <c r="M51" s="149"/>
      <c r="N51" s="152"/>
      <c r="O51" s="152"/>
      <c r="P51" s="149"/>
      <c r="Q51" s="152"/>
      <c r="R51" s="152"/>
      <c r="S51" s="149"/>
      <c r="T51" s="150"/>
      <c r="U51" s="150"/>
      <c r="V51" s="149"/>
      <c r="W51" s="149"/>
      <c r="X51" s="149"/>
      <c r="Y51" s="149"/>
      <c r="Z51" s="152"/>
      <c r="AA51" s="152"/>
      <c r="AB51" s="149"/>
      <c r="AC51" s="152"/>
      <c r="AD51" s="152"/>
      <c r="AE51" s="141"/>
      <c r="AF51" s="141"/>
      <c r="AG51" s="141"/>
      <c r="AH51" s="141"/>
    </row>
    <row r="52" spans="2:34" x14ac:dyDescent="0.2">
      <c r="B52" s="65"/>
      <c r="C52" s="259" t="s">
        <v>99</v>
      </c>
      <c r="D52" s="259"/>
      <c r="E52" s="259"/>
      <c r="F52" s="259"/>
      <c r="G52" s="259"/>
      <c r="H52" s="259"/>
      <c r="K52" s="155"/>
      <c r="L52" s="147"/>
      <c r="M52" s="147"/>
      <c r="N52" s="156"/>
      <c r="O52" s="156"/>
      <c r="P52" s="156"/>
      <c r="Q52" s="156"/>
      <c r="R52" s="156"/>
      <c r="S52" s="156"/>
      <c r="T52" s="147"/>
      <c r="U52" s="147"/>
      <c r="V52" s="156"/>
      <c r="W52" s="156"/>
      <c r="X52" s="156"/>
      <c r="Y52" s="156"/>
      <c r="Z52" s="156"/>
      <c r="AA52" s="156"/>
      <c r="AB52" s="147"/>
      <c r="AC52" s="147"/>
      <c r="AD52" s="147"/>
      <c r="AE52" s="141"/>
      <c r="AF52" s="141"/>
      <c r="AG52" s="141"/>
      <c r="AH52" s="141"/>
    </row>
    <row r="53" spans="2:34" ht="14.25" customHeight="1" x14ac:dyDescent="0.2">
      <c r="B53" s="65"/>
      <c r="H53" s="23" t="s">
        <v>45</v>
      </c>
      <c r="J53" s="214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</row>
    <row r="54" spans="2:34" ht="12.75" customHeight="1" x14ac:dyDescent="0.2"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</row>
    <row r="55" spans="2:34" x14ac:dyDescent="0.2">
      <c r="G55" s="167"/>
      <c r="I55" s="167"/>
      <c r="J55" s="167"/>
      <c r="K55" s="168"/>
      <c r="L55" s="168"/>
      <c r="M55" s="168"/>
      <c r="N55" s="168"/>
      <c r="O55" s="168"/>
      <c r="P55" s="168"/>
      <c r="Q55" s="168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</row>
    <row r="56" spans="2:34" x14ac:dyDescent="0.2">
      <c r="D56" s="141"/>
      <c r="E56" s="141"/>
      <c r="F56" s="141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</row>
    <row r="57" spans="2:34" x14ac:dyDescent="0.2"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</row>
    <row r="58" spans="2:34" x14ac:dyDescent="0.2"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</row>
    <row r="59" spans="2:34" ht="14.25" x14ac:dyDescent="0.2">
      <c r="D59" s="183"/>
      <c r="E59" s="271"/>
      <c r="F59" s="271"/>
      <c r="G59" s="271"/>
      <c r="H59" s="271"/>
      <c r="I59" s="271"/>
      <c r="J59" s="271"/>
      <c r="K59" s="271"/>
      <c r="L59" s="271"/>
      <c r="M59" s="271"/>
      <c r="N59" s="271"/>
      <c r="O59" s="271"/>
      <c r="P59" s="271"/>
      <c r="Q59" s="271"/>
      <c r="R59" s="271"/>
      <c r="S59" s="271"/>
      <c r="T59" s="271"/>
      <c r="U59" s="271"/>
      <c r="V59" s="271"/>
      <c r="W59" s="271"/>
      <c r="X59" s="271"/>
      <c r="Y59" s="271"/>
      <c r="Z59" s="141"/>
      <c r="AA59" s="141"/>
      <c r="AB59" s="141"/>
      <c r="AC59" s="141"/>
      <c r="AD59" s="141"/>
      <c r="AE59" s="141"/>
    </row>
    <row r="60" spans="2:34" x14ac:dyDescent="0.2">
      <c r="D60" s="266"/>
      <c r="E60" s="268"/>
      <c r="F60" s="268"/>
      <c r="G60" s="268"/>
      <c r="H60" s="268"/>
      <c r="I60" s="268"/>
      <c r="J60" s="268"/>
      <c r="K60" s="268"/>
      <c r="L60" s="268"/>
      <c r="M60" s="268"/>
      <c r="N60" s="268"/>
      <c r="O60" s="268"/>
      <c r="P60" s="268"/>
      <c r="Q60" s="268"/>
      <c r="R60" s="268"/>
      <c r="S60" s="268"/>
      <c r="T60" s="268"/>
      <c r="U60" s="268"/>
      <c r="V60" s="268"/>
      <c r="W60" s="268"/>
      <c r="X60" s="267"/>
      <c r="Y60" s="267"/>
      <c r="Z60" s="141"/>
      <c r="AA60" s="141"/>
      <c r="AB60" s="141"/>
      <c r="AC60" s="141"/>
      <c r="AD60" s="141"/>
      <c r="AE60" s="141"/>
    </row>
    <row r="61" spans="2:34" x14ac:dyDescent="0.2">
      <c r="D61" s="267"/>
      <c r="E61" s="209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67"/>
      <c r="Y61" s="267"/>
      <c r="Z61" s="141"/>
      <c r="AA61" s="141"/>
      <c r="AB61" s="141"/>
      <c r="AC61" s="141"/>
      <c r="AD61" s="141"/>
      <c r="AE61" s="141"/>
    </row>
    <row r="62" spans="2:34" x14ac:dyDescent="0.2">
      <c r="D62" s="194"/>
      <c r="E62" s="194"/>
      <c r="F62" s="195"/>
      <c r="G62" s="194"/>
      <c r="H62" s="194"/>
      <c r="I62" s="195"/>
      <c r="J62" s="194"/>
      <c r="K62" s="194"/>
      <c r="L62" s="194"/>
      <c r="M62" s="194"/>
      <c r="N62" s="194"/>
      <c r="O62" s="195"/>
      <c r="P62" s="194"/>
      <c r="Q62" s="194"/>
      <c r="R62" s="195"/>
      <c r="S62" s="194"/>
      <c r="T62" s="194"/>
      <c r="U62" s="194"/>
      <c r="V62" s="194"/>
      <c r="W62" s="194"/>
      <c r="X62" s="196"/>
      <c r="Y62" s="196"/>
      <c r="Z62" s="141"/>
      <c r="AA62" s="141"/>
      <c r="AB62" s="141"/>
      <c r="AC62" s="141"/>
      <c r="AD62" s="141"/>
      <c r="AE62" s="141"/>
    </row>
    <row r="63" spans="2:34" x14ac:dyDescent="0.2">
      <c r="D63" s="118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97"/>
      <c r="Y63" s="197"/>
      <c r="Z63" s="141"/>
      <c r="AA63" s="141"/>
      <c r="AB63" s="141"/>
      <c r="AC63" s="141"/>
      <c r="AD63" s="141"/>
      <c r="AE63" s="141"/>
    </row>
    <row r="64" spans="2:34" x14ac:dyDescent="0.2">
      <c r="D64" s="118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97"/>
      <c r="Y64" s="197"/>
      <c r="Z64" s="141"/>
      <c r="AA64" s="141"/>
      <c r="AB64" s="141"/>
      <c r="AC64" s="141"/>
      <c r="AD64" s="141"/>
      <c r="AE64" s="141"/>
    </row>
    <row r="65" spans="4:31" x14ac:dyDescent="0.2">
      <c r="D65" s="118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97"/>
      <c r="Y65" s="197"/>
      <c r="Z65" s="141"/>
      <c r="AA65" s="141"/>
      <c r="AB65" s="141"/>
      <c r="AC65" s="141"/>
      <c r="AD65" s="141"/>
      <c r="AE65" s="141"/>
    </row>
    <row r="66" spans="4:31" x14ac:dyDescent="0.2">
      <c r="D66" s="118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97"/>
      <c r="Y66" s="197"/>
      <c r="Z66" s="141"/>
      <c r="AA66" s="141"/>
      <c r="AB66" s="141"/>
      <c r="AC66" s="141"/>
      <c r="AD66" s="141"/>
      <c r="AE66" s="141"/>
    </row>
    <row r="67" spans="4:31" x14ac:dyDescent="0.2">
      <c r="D67" s="118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97"/>
      <c r="Y67" s="197"/>
      <c r="Z67" s="141"/>
      <c r="AA67" s="141"/>
      <c r="AB67" s="141"/>
      <c r="AC67" s="141"/>
      <c r="AD67" s="141"/>
      <c r="AE67" s="141"/>
    </row>
    <row r="68" spans="4:31" x14ac:dyDescent="0.2">
      <c r="D68" s="198"/>
      <c r="E68" s="194"/>
      <c r="F68" s="195"/>
      <c r="G68" s="198"/>
      <c r="H68" s="198"/>
      <c r="I68" s="195"/>
      <c r="J68" s="194"/>
      <c r="K68" s="194"/>
      <c r="L68" s="194"/>
      <c r="M68" s="194"/>
      <c r="N68" s="194"/>
      <c r="O68" s="195"/>
      <c r="P68" s="194"/>
      <c r="Q68" s="194"/>
      <c r="R68" s="195"/>
      <c r="S68" s="194"/>
      <c r="T68" s="194"/>
      <c r="U68" s="194"/>
      <c r="V68" s="194"/>
      <c r="W68" s="194"/>
      <c r="X68" s="196"/>
      <c r="Y68" s="196"/>
      <c r="Z68" s="141"/>
      <c r="AA68" s="141"/>
      <c r="AB68" s="141"/>
      <c r="AC68" s="141"/>
      <c r="AD68" s="141"/>
      <c r="AE68" s="141"/>
    </row>
    <row r="69" spans="4:31" x14ac:dyDescent="0.2">
      <c r="D69" s="118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97"/>
      <c r="Y69" s="197"/>
      <c r="Z69" s="141"/>
      <c r="AA69" s="141"/>
      <c r="AB69" s="141"/>
      <c r="AC69" s="141"/>
      <c r="AD69" s="141"/>
      <c r="AE69" s="141"/>
    </row>
    <row r="70" spans="4:31" x14ac:dyDescent="0.2">
      <c r="D70" s="118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97"/>
      <c r="Y70" s="197"/>
      <c r="Z70" s="141"/>
      <c r="AA70" s="141"/>
      <c r="AB70" s="141"/>
      <c r="AC70" s="141"/>
      <c r="AD70" s="141"/>
      <c r="AE70" s="141"/>
    </row>
    <row r="71" spans="4:31" x14ac:dyDescent="0.2">
      <c r="D71" s="118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97"/>
      <c r="Y71" s="197"/>
      <c r="Z71" s="141"/>
      <c r="AA71" s="141"/>
      <c r="AB71" s="141"/>
      <c r="AC71" s="141"/>
      <c r="AD71" s="141"/>
      <c r="AE71" s="141"/>
    </row>
    <row r="72" spans="4:31" x14ac:dyDescent="0.2">
      <c r="D72" s="118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97"/>
      <c r="Y72" s="197"/>
      <c r="Z72" s="141"/>
      <c r="AA72" s="141"/>
      <c r="AB72" s="141"/>
      <c r="AC72" s="141"/>
      <c r="AD72" s="141"/>
      <c r="AE72" s="141"/>
    </row>
    <row r="73" spans="4:31" x14ac:dyDescent="0.2">
      <c r="D73" s="118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97"/>
      <c r="Y73" s="197"/>
      <c r="Z73" s="141"/>
      <c r="AA73" s="141"/>
      <c r="AB73" s="141"/>
      <c r="AC73" s="141"/>
      <c r="AD73" s="141"/>
      <c r="AE73" s="141"/>
    </row>
    <row r="74" spans="4:31" x14ac:dyDescent="0.2">
      <c r="D74" s="198"/>
      <c r="E74" s="118"/>
      <c r="F74" s="134"/>
      <c r="G74" s="118"/>
      <c r="H74" s="118"/>
      <c r="I74" s="134"/>
      <c r="J74" s="118"/>
      <c r="K74" s="118"/>
      <c r="L74" s="118"/>
      <c r="M74" s="118"/>
      <c r="N74" s="118"/>
      <c r="O74" s="134"/>
      <c r="P74" s="118"/>
      <c r="Q74" s="118"/>
      <c r="R74" s="134"/>
      <c r="S74" s="118"/>
      <c r="T74" s="118"/>
      <c r="U74" s="118"/>
      <c r="V74" s="118"/>
      <c r="W74" s="118"/>
      <c r="X74" s="199"/>
      <c r="Y74" s="199"/>
      <c r="Z74" s="141"/>
      <c r="AA74" s="141"/>
      <c r="AB74" s="141"/>
      <c r="AC74" s="141"/>
      <c r="AD74" s="141"/>
      <c r="AE74" s="141"/>
    </row>
    <row r="75" spans="4:31" x14ac:dyDescent="0.2">
      <c r="D75" s="118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97"/>
      <c r="Y75" s="197"/>
      <c r="Z75" s="141"/>
      <c r="AA75" s="141"/>
      <c r="AB75" s="141"/>
      <c r="AC75" s="141"/>
      <c r="AD75" s="141"/>
      <c r="AE75" s="141"/>
    </row>
    <row r="76" spans="4:31" x14ac:dyDescent="0.2">
      <c r="D76" s="118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97"/>
      <c r="Y76" s="197"/>
      <c r="Z76" s="141"/>
      <c r="AA76" s="141"/>
      <c r="AB76" s="141"/>
      <c r="AC76" s="141"/>
      <c r="AD76" s="141"/>
      <c r="AE76" s="141"/>
    </row>
    <row r="77" spans="4:31" x14ac:dyDescent="0.2">
      <c r="D77" s="118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97"/>
      <c r="Y77" s="197"/>
      <c r="Z77" s="141"/>
      <c r="AA77" s="141"/>
      <c r="AB77" s="141"/>
      <c r="AC77" s="141"/>
      <c r="AD77" s="141"/>
      <c r="AE77" s="141"/>
    </row>
    <row r="78" spans="4:31" x14ac:dyDescent="0.2">
      <c r="D78" s="198"/>
      <c r="E78" s="194"/>
      <c r="F78" s="195"/>
      <c r="G78" s="194"/>
      <c r="H78" s="194"/>
      <c r="I78" s="195"/>
      <c r="J78" s="194"/>
      <c r="K78" s="194"/>
      <c r="L78" s="194"/>
      <c r="M78" s="194"/>
      <c r="N78" s="194"/>
      <c r="O78" s="195"/>
      <c r="P78" s="194"/>
      <c r="Q78" s="194"/>
      <c r="R78" s="195"/>
      <c r="S78" s="194"/>
      <c r="T78" s="194"/>
      <c r="U78" s="194"/>
      <c r="V78" s="194"/>
      <c r="W78" s="194"/>
      <c r="X78" s="196"/>
      <c r="Y78" s="196"/>
      <c r="Z78" s="141"/>
      <c r="AA78" s="141"/>
      <c r="AB78" s="141"/>
      <c r="AC78" s="141"/>
      <c r="AD78" s="141"/>
      <c r="AE78" s="141"/>
    </row>
    <row r="79" spans="4:31" x14ac:dyDescent="0.2">
      <c r="D79" s="118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97"/>
      <c r="Y79" s="197"/>
      <c r="Z79" s="141"/>
      <c r="AA79" s="141"/>
      <c r="AB79" s="141"/>
      <c r="AC79" s="141"/>
      <c r="AD79" s="141"/>
      <c r="AE79" s="141"/>
    </row>
    <row r="80" spans="4:31" x14ac:dyDescent="0.2">
      <c r="D80" s="118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97"/>
      <c r="Y80" s="197"/>
      <c r="Z80" s="141"/>
      <c r="AA80" s="141"/>
      <c r="AB80" s="141"/>
      <c r="AC80" s="141"/>
      <c r="AD80" s="141"/>
      <c r="AE80" s="141"/>
    </row>
    <row r="81" spans="4:31" x14ac:dyDescent="0.2">
      <c r="D81" s="198"/>
      <c r="E81" s="194"/>
      <c r="F81" s="195"/>
      <c r="G81" s="194"/>
      <c r="H81" s="194"/>
      <c r="I81" s="195"/>
      <c r="J81" s="194"/>
      <c r="K81" s="194"/>
      <c r="L81" s="194"/>
      <c r="M81" s="194"/>
      <c r="N81" s="194"/>
      <c r="O81" s="195"/>
      <c r="P81" s="194"/>
      <c r="Q81" s="194"/>
      <c r="R81" s="195"/>
      <c r="S81" s="194"/>
      <c r="T81" s="194"/>
      <c r="U81" s="194"/>
      <c r="V81" s="194"/>
      <c r="W81" s="194"/>
      <c r="X81" s="196"/>
      <c r="Y81" s="196"/>
      <c r="Z81" s="141"/>
      <c r="AA81" s="141"/>
      <c r="AB81" s="141"/>
      <c r="AC81" s="141"/>
      <c r="AD81" s="141"/>
      <c r="AE81" s="141"/>
    </row>
    <row r="82" spans="4:31" x14ac:dyDescent="0.2">
      <c r="D82" s="118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97"/>
      <c r="Y82" s="197"/>
      <c r="Z82" s="141"/>
      <c r="AA82" s="141"/>
      <c r="AB82" s="141"/>
      <c r="AC82" s="141"/>
      <c r="AD82" s="141"/>
      <c r="AE82" s="141"/>
    </row>
    <row r="83" spans="4:31" x14ac:dyDescent="0.2">
      <c r="D83" s="118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97"/>
      <c r="Y83" s="197"/>
      <c r="Z83" s="141"/>
      <c r="AA83" s="141"/>
      <c r="AB83" s="141"/>
      <c r="AC83" s="141"/>
      <c r="AD83" s="141"/>
      <c r="AE83" s="141"/>
    </row>
    <row r="84" spans="4:31" x14ac:dyDescent="0.2">
      <c r="D84" s="198"/>
      <c r="E84" s="194"/>
      <c r="F84" s="195"/>
      <c r="G84" s="194"/>
      <c r="H84" s="194"/>
      <c r="I84" s="195"/>
      <c r="J84" s="194"/>
      <c r="K84" s="194"/>
      <c r="L84" s="194"/>
      <c r="M84" s="194"/>
      <c r="N84" s="194"/>
      <c r="O84" s="195"/>
      <c r="P84" s="194"/>
      <c r="Q84" s="194"/>
      <c r="R84" s="195"/>
      <c r="S84" s="194"/>
      <c r="T84" s="194"/>
      <c r="U84" s="194"/>
      <c r="V84" s="194"/>
      <c r="W84" s="194"/>
      <c r="X84" s="194"/>
      <c r="Y84" s="194"/>
    </row>
    <row r="85" spans="4:31" x14ac:dyDescent="0.2">
      <c r="D85" s="118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</row>
    <row r="86" spans="4:31" x14ac:dyDescent="0.2">
      <c r="D86" s="118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</row>
    <row r="87" spans="4:31" x14ac:dyDescent="0.2">
      <c r="D87" s="118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</row>
    <row r="88" spans="4:31" x14ac:dyDescent="0.2">
      <c r="D88" s="118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</row>
    <row r="89" spans="4:31" x14ac:dyDescent="0.2">
      <c r="D89" s="198"/>
      <c r="E89" s="194"/>
      <c r="F89" s="195"/>
      <c r="G89" s="194"/>
      <c r="H89" s="194"/>
      <c r="I89" s="195"/>
      <c r="J89" s="194"/>
      <c r="K89" s="194"/>
      <c r="L89" s="194"/>
      <c r="M89" s="194"/>
      <c r="N89" s="194"/>
      <c r="O89" s="195"/>
      <c r="P89" s="194"/>
      <c r="Q89" s="194"/>
      <c r="R89" s="195"/>
      <c r="S89" s="194"/>
      <c r="T89" s="194"/>
      <c r="U89" s="194"/>
      <c r="V89" s="194"/>
      <c r="W89" s="194"/>
      <c r="X89" s="194"/>
      <c r="Y89" s="194"/>
    </row>
    <row r="90" spans="4:31" x14ac:dyDescent="0.2">
      <c r="D90" s="118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</row>
    <row r="91" spans="4:31" x14ac:dyDescent="0.2">
      <c r="D91" s="118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</row>
    <row r="92" spans="4:31" x14ac:dyDescent="0.2">
      <c r="D92" s="198"/>
      <c r="E92" s="194"/>
      <c r="F92" s="195"/>
      <c r="G92" s="198"/>
      <c r="H92" s="198"/>
      <c r="I92" s="195"/>
      <c r="J92" s="194"/>
      <c r="K92" s="194"/>
      <c r="L92" s="194"/>
      <c r="M92" s="194"/>
      <c r="N92" s="194"/>
      <c r="O92" s="195"/>
      <c r="P92" s="194"/>
      <c r="Q92" s="194"/>
      <c r="R92" s="195"/>
      <c r="S92" s="194"/>
      <c r="T92" s="194"/>
      <c r="U92" s="194"/>
      <c r="V92" s="194"/>
      <c r="W92" s="194"/>
      <c r="X92" s="194"/>
      <c r="Y92" s="194"/>
    </row>
    <row r="93" spans="4:31" x14ac:dyDescent="0.2">
      <c r="D93" s="118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</row>
    <row r="94" spans="4:31" x14ac:dyDescent="0.2">
      <c r="D94" s="118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</row>
    <row r="95" spans="4:31" x14ac:dyDescent="0.2">
      <c r="D95" s="118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</row>
    <row r="96" spans="4:31" x14ac:dyDescent="0.2">
      <c r="D96" s="198"/>
      <c r="E96" s="194"/>
      <c r="F96" s="195"/>
      <c r="G96" s="194"/>
      <c r="H96" s="194"/>
      <c r="I96" s="195"/>
      <c r="J96" s="194"/>
      <c r="K96" s="194"/>
      <c r="L96" s="194"/>
      <c r="M96" s="194"/>
      <c r="N96" s="194"/>
      <c r="O96" s="195"/>
      <c r="P96" s="194"/>
      <c r="Q96" s="194"/>
      <c r="R96" s="195"/>
      <c r="S96" s="194"/>
      <c r="T96" s="194"/>
      <c r="U96" s="194"/>
      <c r="V96" s="194"/>
      <c r="W96" s="194"/>
      <c r="X96" s="194"/>
      <c r="Y96" s="194"/>
    </row>
    <row r="97" spans="4:25" x14ac:dyDescent="0.2">
      <c r="D97" s="118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</row>
    <row r="98" spans="4:25" x14ac:dyDescent="0.2">
      <c r="D98" s="118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</row>
    <row r="99" spans="4:25" x14ac:dyDescent="0.2">
      <c r="D99" s="194"/>
      <c r="E99" s="194"/>
      <c r="F99" s="194"/>
      <c r="G99" s="194"/>
      <c r="H99" s="194"/>
      <c r="I99" s="194"/>
      <c r="J99" s="194"/>
      <c r="K99" s="194"/>
      <c r="L99" s="194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4"/>
    </row>
    <row r="100" spans="4:25" x14ac:dyDescent="0.2"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</row>
    <row r="101" spans="4:25" s="167" customFormat="1" x14ac:dyDescent="0.2"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8"/>
      <c r="O101" s="168"/>
      <c r="P101" s="168"/>
      <c r="Q101" s="168"/>
      <c r="R101" s="168"/>
      <c r="S101" s="168"/>
      <c r="T101" s="168"/>
      <c r="U101" s="168"/>
      <c r="V101" s="168"/>
      <c r="W101" s="168"/>
      <c r="X101" s="168"/>
      <c r="Y101" s="168"/>
    </row>
  </sheetData>
  <mergeCells count="35">
    <mergeCell ref="C49:H49"/>
    <mergeCell ref="C50:H50"/>
    <mergeCell ref="U60:W60"/>
    <mergeCell ref="X60:X61"/>
    <mergeCell ref="Y60:Y61"/>
    <mergeCell ref="C51:H51"/>
    <mergeCell ref="C52:H52"/>
    <mergeCell ref="D60:D61"/>
    <mergeCell ref="E60:H60"/>
    <mergeCell ref="I60:K60"/>
    <mergeCell ref="L60:N60"/>
    <mergeCell ref="O60:Q60"/>
    <mergeCell ref="R60:T60"/>
    <mergeCell ref="E59:Y59"/>
    <mergeCell ref="C36:H36"/>
    <mergeCell ref="M29:M30"/>
    <mergeCell ref="O29:Q29"/>
    <mergeCell ref="X11:Z11"/>
    <mergeCell ref="C13:H13"/>
    <mergeCell ref="C24:H24"/>
    <mergeCell ref="O28:W28"/>
    <mergeCell ref="O11:Q11"/>
    <mergeCell ref="R11:T11"/>
    <mergeCell ref="U11:W11"/>
    <mergeCell ref="AD29:AF29"/>
    <mergeCell ref="K31:K32"/>
    <mergeCell ref="R29:T29"/>
    <mergeCell ref="U29:W29"/>
    <mergeCell ref="X29:Z29"/>
    <mergeCell ref="AA29:AC29"/>
    <mergeCell ref="L4:N4"/>
    <mergeCell ref="C8:H8"/>
    <mergeCell ref="C9:H9"/>
    <mergeCell ref="J11:J12"/>
    <mergeCell ref="K11:N11"/>
  </mergeCells>
  <hyperlinks>
    <hyperlink ref="H53" location="Índice!A1" tooltip="Indice" display="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H101"/>
  <sheetViews>
    <sheetView showGridLines="0" showRowColHeaders="0" topLeftCell="A10" workbookViewId="0">
      <selection activeCell="E6" sqref="E6"/>
    </sheetView>
  </sheetViews>
  <sheetFormatPr baseColWidth="10" defaultRowHeight="12.75" x14ac:dyDescent="0.2"/>
  <cols>
    <col min="3" max="3" width="25.7109375" customWidth="1"/>
    <col min="4" max="4" width="13.5703125" customWidth="1"/>
    <col min="10" max="10" width="20.5703125" customWidth="1"/>
    <col min="12" max="12" width="23.42578125" bestFit="1" customWidth="1"/>
    <col min="13" max="13" width="23.140625" customWidth="1"/>
    <col min="15" max="15" width="22.85546875" customWidth="1"/>
  </cols>
  <sheetData>
    <row r="4" spans="2:31" x14ac:dyDescent="0.2">
      <c r="K4" s="141"/>
      <c r="L4" s="264"/>
      <c r="M4" s="265"/>
      <c r="N4" s="265"/>
      <c r="O4" s="141"/>
      <c r="P4" s="141"/>
      <c r="Q4" s="141"/>
      <c r="R4" s="141"/>
      <c r="S4" s="141"/>
      <c r="T4" s="141"/>
    </row>
    <row r="5" spans="2:31" x14ac:dyDescent="0.2">
      <c r="K5" s="141"/>
      <c r="L5" s="141"/>
      <c r="M5" s="141"/>
      <c r="N5" s="141"/>
      <c r="O5" s="141"/>
      <c r="P5" s="141"/>
      <c r="Q5" s="141"/>
      <c r="R5" s="141"/>
      <c r="S5" s="141"/>
      <c r="T5" s="141"/>
    </row>
    <row r="6" spans="2:31" x14ac:dyDescent="0.2">
      <c r="K6" s="141"/>
      <c r="L6" s="141"/>
      <c r="M6" s="141"/>
      <c r="N6" s="141"/>
      <c r="O6" s="141"/>
      <c r="P6" s="141"/>
      <c r="Q6" s="141"/>
      <c r="R6" s="141"/>
      <c r="S6" s="141"/>
      <c r="T6" s="141"/>
    </row>
    <row r="7" spans="2:31" ht="15" x14ac:dyDescent="0.25">
      <c r="C7" s="201"/>
      <c r="D7" s="201"/>
      <c r="E7" s="201"/>
      <c r="F7" s="201"/>
      <c r="G7" s="201"/>
      <c r="H7" s="201"/>
      <c r="K7" s="141"/>
      <c r="L7" s="141"/>
      <c r="M7" s="141"/>
      <c r="N7" s="141"/>
      <c r="O7" s="141"/>
      <c r="P7" s="141"/>
      <c r="Q7" s="141"/>
      <c r="R7" s="141"/>
      <c r="S7" s="141"/>
      <c r="T7" s="141"/>
    </row>
    <row r="8" spans="2:31" ht="12.75" customHeight="1" x14ac:dyDescent="0.25">
      <c r="C8" s="254" t="s">
        <v>16</v>
      </c>
      <c r="D8" s="254"/>
      <c r="E8" s="254"/>
      <c r="F8" s="254"/>
      <c r="G8" s="254"/>
      <c r="H8" s="254"/>
      <c r="K8" s="141"/>
      <c r="L8" s="168"/>
      <c r="M8" s="141"/>
      <c r="N8" s="141"/>
      <c r="O8" s="141"/>
      <c r="P8" s="141"/>
      <c r="Q8" s="141"/>
      <c r="R8" s="141"/>
      <c r="S8" s="141"/>
      <c r="T8" s="141"/>
    </row>
    <row r="9" spans="2:31" ht="15" x14ac:dyDescent="0.25">
      <c r="C9" s="254" t="s">
        <v>90</v>
      </c>
      <c r="D9" s="254"/>
      <c r="E9" s="254"/>
      <c r="F9" s="254"/>
      <c r="G9" s="254"/>
      <c r="H9" s="254"/>
      <c r="K9" s="141"/>
      <c r="L9" s="168"/>
      <c r="M9" s="141"/>
      <c r="N9" s="141"/>
      <c r="O9" s="141"/>
      <c r="P9" s="141"/>
      <c r="Q9" s="141"/>
      <c r="R9" s="141"/>
      <c r="S9" s="141"/>
      <c r="T9" s="141"/>
    </row>
    <row r="10" spans="2:31" x14ac:dyDescent="0.2">
      <c r="B10" s="65"/>
      <c r="C10" s="2"/>
      <c r="D10" s="2"/>
      <c r="E10" s="2"/>
      <c r="F10" s="2"/>
      <c r="G10" s="2"/>
      <c r="H10" s="2"/>
      <c r="K10" s="141"/>
      <c r="L10" s="141"/>
      <c r="M10" s="141"/>
      <c r="N10" s="141"/>
      <c r="O10" s="141"/>
      <c r="P10" s="141"/>
      <c r="Q10" s="141"/>
      <c r="R10" s="141"/>
      <c r="S10" s="141"/>
      <c r="T10" s="141"/>
    </row>
    <row r="11" spans="2:31" x14ac:dyDescent="0.2">
      <c r="B11" s="65"/>
      <c r="C11" s="165" t="s">
        <v>1</v>
      </c>
      <c r="D11" s="202"/>
      <c r="E11" s="202">
        <v>2019</v>
      </c>
      <c r="F11" s="202"/>
      <c r="G11" s="202"/>
      <c r="H11" s="202"/>
      <c r="J11" s="266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</row>
    <row r="12" spans="2:31" ht="13.5" thickBot="1" x14ac:dyDescent="0.25">
      <c r="B12" s="65"/>
      <c r="C12" s="85" t="s">
        <v>2</v>
      </c>
      <c r="D12" s="85" t="s">
        <v>3</v>
      </c>
      <c r="E12" s="85" t="s">
        <v>4</v>
      </c>
      <c r="F12" s="85" t="s">
        <v>0</v>
      </c>
      <c r="G12" s="85" t="s">
        <v>91</v>
      </c>
      <c r="H12" s="85" t="s">
        <v>10</v>
      </c>
      <c r="J12" s="267"/>
      <c r="K12" s="179"/>
      <c r="L12" s="141"/>
      <c r="M12" s="141"/>
      <c r="N12" s="141"/>
      <c r="O12" s="180"/>
      <c r="P12" s="180"/>
      <c r="Q12" s="180"/>
      <c r="R12" s="180"/>
      <c r="S12" s="180"/>
      <c r="T12" s="180"/>
      <c r="U12" s="166"/>
      <c r="V12" s="166"/>
      <c r="W12" s="166"/>
      <c r="X12" s="166"/>
      <c r="Y12" s="166"/>
      <c r="Z12" s="166"/>
    </row>
    <row r="13" spans="2:31" ht="13.5" thickBot="1" x14ac:dyDescent="0.25">
      <c r="B13" s="65"/>
      <c r="C13" s="255" t="s">
        <v>14</v>
      </c>
      <c r="D13" s="255"/>
      <c r="E13" s="255"/>
      <c r="F13" s="255"/>
      <c r="G13" s="255"/>
      <c r="H13" s="255"/>
      <c r="J13" s="118"/>
      <c r="K13" s="173"/>
      <c r="L13" s="182"/>
      <c r="M13" s="141"/>
      <c r="N13" s="133"/>
      <c r="O13" s="133"/>
      <c r="P13" s="133"/>
      <c r="Q13" s="118"/>
      <c r="R13" s="118"/>
      <c r="S13" s="118"/>
      <c r="T13" s="118"/>
      <c r="U13" s="118"/>
      <c r="V13" s="118"/>
      <c r="W13" s="118"/>
      <c r="X13" s="118"/>
      <c r="Y13" s="118"/>
      <c r="Z13" s="118"/>
    </row>
    <row r="14" spans="2:31" x14ac:dyDescent="0.2">
      <c r="B14" s="65"/>
      <c r="C14" s="10" t="s">
        <v>21</v>
      </c>
      <c r="D14" s="169">
        <v>46</v>
      </c>
      <c r="E14" s="169">
        <v>45</v>
      </c>
      <c r="F14" s="169">
        <v>20</v>
      </c>
      <c r="G14" s="169">
        <v>27</v>
      </c>
      <c r="H14" s="170">
        <v>138</v>
      </c>
      <c r="I14" s="172"/>
      <c r="J14" s="118"/>
      <c r="K14" s="173"/>
      <c r="L14" s="182"/>
      <c r="M14" s="141"/>
      <c r="N14" s="173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41"/>
      <c r="AB14" s="141"/>
      <c r="AC14" s="141"/>
      <c r="AD14" s="141"/>
      <c r="AE14" s="141"/>
    </row>
    <row r="15" spans="2:31" x14ac:dyDescent="0.2">
      <c r="B15" s="65"/>
      <c r="C15" s="10" t="s">
        <v>22</v>
      </c>
      <c r="D15" s="169">
        <v>45</v>
      </c>
      <c r="E15" s="169">
        <v>45</v>
      </c>
      <c r="F15" s="169">
        <v>20</v>
      </c>
      <c r="G15" s="169">
        <v>18</v>
      </c>
      <c r="H15" s="170">
        <v>128</v>
      </c>
      <c r="I15" s="172"/>
      <c r="J15" s="118"/>
      <c r="K15" s="173"/>
      <c r="L15" s="182"/>
      <c r="M15" s="141"/>
      <c r="N15" s="139"/>
      <c r="O15" s="139"/>
      <c r="P15" s="139"/>
      <c r="Q15" s="173"/>
      <c r="R15" s="119"/>
      <c r="S15" s="119"/>
      <c r="T15" s="119"/>
      <c r="U15" s="119"/>
      <c r="V15" s="119"/>
      <c r="W15" s="119"/>
      <c r="X15" s="119"/>
      <c r="Y15" s="119"/>
      <c r="Z15" s="119"/>
      <c r="AA15" s="141"/>
      <c r="AB15" s="141"/>
      <c r="AC15" s="141"/>
      <c r="AD15" s="141"/>
      <c r="AE15" s="141"/>
    </row>
    <row r="16" spans="2:31" x14ac:dyDescent="0.2">
      <c r="B16" s="65"/>
      <c r="C16" s="10" t="s">
        <v>23</v>
      </c>
      <c r="D16" s="169">
        <v>27</v>
      </c>
      <c r="E16" s="169">
        <v>27</v>
      </c>
      <c r="F16" s="169">
        <v>12</v>
      </c>
      <c r="G16" s="169">
        <v>0</v>
      </c>
      <c r="H16" s="170">
        <v>66</v>
      </c>
      <c r="I16" s="172"/>
      <c r="J16" s="118"/>
      <c r="K16" s="139"/>
      <c r="L16" s="141"/>
      <c r="M16" s="141"/>
      <c r="N16" s="139"/>
      <c r="O16" s="139"/>
      <c r="P16" s="139"/>
      <c r="Q16" s="173"/>
      <c r="R16" s="119"/>
      <c r="S16" s="119"/>
      <c r="T16" s="119"/>
      <c r="U16" s="119"/>
      <c r="V16" s="119"/>
      <c r="W16" s="119"/>
      <c r="X16" s="119"/>
      <c r="Y16" s="119"/>
      <c r="Z16" s="119"/>
      <c r="AA16" s="141"/>
      <c r="AB16" s="141"/>
      <c r="AC16" s="141"/>
      <c r="AD16" s="141"/>
      <c r="AE16" s="141"/>
    </row>
    <row r="17" spans="2:34" x14ac:dyDescent="0.2">
      <c r="B17" s="65"/>
      <c r="C17" s="10" t="s">
        <v>24</v>
      </c>
      <c r="D17" s="169">
        <v>10</v>
      </c>
      <c r="E17" s="169">
        <v>10</v>
      </c>
      <c r="F17" s="169">
        <v>8</v>
      </c>
      <c r="G17" s="169">
        <v>0</v>
      </c>
      <c r="H17" s="170">
        <v>28</v>
      </c>
      <c r="I17" s="172"/>
      <c r="J17" s="118"/>
      <c r="K17" s="139"/>
      <c r="L17" s="141"/>
      <c r="M17" s="141"/>
      <c r="N17" s="139"/>
      <c r="O17" s="139"/>
      <c r="P17" s="139"/>
      <c r="Q17" s="173"/>
      <c r="R17" s="119"/>
      <c r="S17" s="119"/>
      <c r="T17" s="119"/>
      <c r="U17" s="119"/>
      <c r="V17" s="119"/>
      <c r="W17" s="119"/>
      <c r="X17" s="119"/>
      <c r="Y17" s="119"/>
      <c r="Z17" s="119"/>
      <c r="AA17" s="141"/>
      <c r="AB17" s="141"/>
      <c r="AC17" s="141"/>
      <c r="AD17" s="141"/>
      <c r="AE17" s="141"/>
    </row>
    <row r="18" spans="2:34" x14ac:dyDescent="0.2">
      <c r="B18" s="65"/>
      <c r="C18" s="10" t="s">
        <v>25</v>
      </c>
      <c r="D18" s="169">
        <v>14</v>
      </c>
      <c r="E18" s="169">
        <v>14</v>
      </c>
      <c r="F18" s="169">
        <v>8</v>
      </c>
      <c r="G18" s="169">
        <v>0</v>
      </c>
      <c r="H18" s="170">
        <v>36</v>
      </c>
      <c r="I18" s="172"/>
      <c r="J18" s="118"/>
      <c r="K18" s="139"/>
      <c r="L18" s="141"/>
      <c r="M18" s="141"/>
      <c r="N18" s="139"/>
      <c r="O18" s="139"/>
      <c r="P18" s="139"/>
      <c r="Q18" s="173"/>
      <c r="R18" s="119"/>
      <c r="S18" s="119"/>
      <c r="T18" s="119"/>
      <c r="U18" s="119"/>
      <c r="V18" s="119"/>
      <c r="W18" s="119"/>
      <c r="X18" s="119"/>
      <c r="Y18" s="119"/>
      <c r="Z18" s="119"/>
      <c r="AA18" s="141"/>
      <c r="AB18" s="141"/>
      <c r="AC18" s="141"/>
      <c r="AD18" s="141"/>
      <c r="AE18" s="141"/>
    </row>
    <row r="19" spans="2:34" x14ac:dyDescent="0.2">
      <c r="B19" s="65"/>
      <c r="C19" s="10" t="s">
        <v>26</v>
      </c>
      <c r="D19" s="169">
        <v>32</v>
      </c>
      <c r="E19" s="169">
        <v>28</v>
      </c>
      <c r="F19" s="169">
        <v>12</v>
      </c>
      <c r="G19" s="169">
        <v>15</v>
      </c>
      <c r="H19" s="170">
        <v>87</v>
      </c>
      <c r="I19" s="172"/>
      <c r="J19" s="120"/>
      <c r="K19" s="139"/>
      <c r="L19" s="141"/>
      <c r="M19" s="141"/>
      <c r="N19" s="139"/>
      <c r="O19" s="139"/>
      <c r="P19" s="139"/>
      <c r="Q19" s="173"/>
      <c r="R19" s="118"/>
      <c r="S19" s="118"/>
      <c r="T19" s="118"/>
      <c r="U19" s="118"/>
      <c r="V19" s="118"/>
      <c r="W19" s="118"/>
      <c r="X19" s="118"/>
      <c r="Y19" s="118"/>
      <c r="Z19" s="118"/>
      <c r="AA19" s="141"/>
      <c r="AB19" s="141"/>
      <c r="AC19" s="141"/>
      <c r="AD19" s="141"/>
      <c r="AE19" s="141"/>
    </row>
    <row r="20" spans="2:34" x14ac:dyDescent="0.2">
      <c r="B20" s="65"/>
      <c r="C20" s="10" t="s">
        <v>27</v>
      </c>
      <c r="D20" s="169">
        <v>18</v>
      </c>
      <c r="E20" s="169">
        <v>18</v>
      </c>
      <c r="F20" s="169">
        <v>8</v>
      </c>
      <c r="G20" s="169">
        <v>18</v>
      </c>
      <c r="H20" s="170">
        <v>62</v>
      </c>
      <c r="I20" s="172"/>
      <c r="J20" s="118"/>
      <c r="K20" s="139"/>
      <c r="L20" s="141"/>
      <c r="M20" s="141"/>
      <c r="N20" s="139"/>
      <c r="O20" s="139"/>
      <c r="P20" s="139"/>
      <c r="Q20" s="173"/>
      <c r="R20" s="119"/>
      <c r="S20" s="119"/>
      <c r="T20" s="119"/>
      <c r="U20" s="119"/>
      <c r="V20" s="119"/>
      <c r="W20" s="119"/>
      <c r="X20" s="119"/>
      <c r="Y20" s="119"/>
      <c r="Z20" s="119"/>
      <c r="AA20" s="141"/>
      <c r="AB20" s="141"/>
      <c r="AC20" s="141"/>
      <c r="AD20" s="141"/>
      <c r="AE20" s="141"/>
    </row>
    <row r="21" spans="2:34" x14ac:dyDescent="0.2">
      <c r="B21" s="65"/>
      <c r="C21" s="10" t="s">
        <v>28</v>
      </c>
      <c r="D21" s="169">
        <v>23</v>
      </c>
      <c r="E21" s="169">
        <v>23</v>
      </c>
      <c r="F21" s="169">
        <v>12</v>
      </c>
      <c r="G21" s="169">
        <v>0</v>
      </c>
      <c r="H21" s="170">
        <v>58</v>
      </c>
      <c r="I21" s="172"/>
      <c r="J21" s="118"/>
      <c r="K21" s="139"/>
      <c r="L21" s="141"/>
      <c r="M21" s="141"/>
      <c r="N21" s="139"/>
      <c r="O21" s="139"/>
      <c r="P21" s="139"/>
      <c r="Q21" s="173"/>
      <c r="R21" s="119"/>
      <c r="S21" s="119"/>
      <c r="T21" s="119"/>
      <c r="U21" s="119"/>
      <c r="V21" s="119"/>
      <c r="W21" s="119"/>
      <c r="X21" s="119"/>
      <c r="Y21" s="119"/>
      <c r="Z21" s="119"/>
      <c r="AA21" s="141"/>
      <c r="AB21" s="141"/>
      <c r="AC21" s="141"/>
      <c r="AD21" s="141"/>
      <c r="AE21" s="141"/>
    </row>
    <row r="22" spans="2:34" x14ac:dyDescent="0.2">
      <c r="B22" s="65"/>
      <c r="C22" s="10" t="s">
        <v>29</v>
      </c>
      <c r="D22" s="169">
        <v>14</v>
      </c>
      <c r="E22" s="169">
        <v>14</v>
      </c>
      <c r="F22" s="169">
        <v>8</v>
      </c>
      <c r="G22" s="169">
        <v>0</v>
      </c>
      <c r="H22" s="170">
        <v>36</v>
      </c>
      <c r="I22" s="172"/>
      <c r="J22" s="118"/>
      <c r="K22" s="139"/>
      <c r="L22" s="141"/>
      <c r="M22" s="141"/>
      <c r="N22" s="139"/>
      <c r="O22" s="139"/>
      <c r="P22" s="139"/>
      <c r="Q22" s="173"/>
      <c r="R22" s="119"/>
      <c r="S22" s="119"/>
      <c r="T22" s="119"/>
      <c r="U22" s="119"/>
      <c r="V22" s="119"/>
      <c r="W22" s="119"/>
      <c r="X22" s="119"/>
      <c r="Y22" s="119"/>
      <c r="Z22" s="119"/>
      <c r="AA22" s="141"/>
      <c r="AB22" s="141"/>
      <c r="AC22" s="141"/>
      <c r="AD22" s="141"/>
      <c r="AE22" s="141"/>
    </row>
    <row r="23" spans="2:34" x14ac:dyDescent="0.2">
      <c r="B23" s="65"/>
      <c r="C23" s="83" t="s">
        <v>11</v>
      </c>
      <c r="D23" s="171">
        <v>229</v>
      </c>
      <c r="E23" s="171">
        <v>224</v>
      </c>
      <c r="F23" s="171">
        <v>108</v>
      </c>
      <c r="G23" s="171">
        <v>78</v>
      </c>
      <c r="H23" s="205">
        <v>639</v>
      </c>
      <c r="I23" s="172"/>
      <c r="J23" s="134"/>
      <c r="K23" s="139"/>
      <c r="L23" s="141"/>
      <c r="M23" s="141"/>
      <c r="N23" s="139"/>
      <c r="O23" s="139"/>
      <c r="P23" s="139"/>
      <c r="Q23" s="173"/>
      <c r="R23" s="119"/>
      <c r="S23" s="119"/>
      <c r="T23" s="119"/>
      <c r="U23" s="119"/>
      <c r="V23" s="119"/>
      <c r="W23" s="119"/>
      <c r="X23" s="119"/>
      <c r="Y23" s="119"/>
      <c r="Z23" s="119"/>
      <c r="AA23" s="141"/>
      <c r="AB23" s="141"/>
      <c r="AC23" s="141"/>
      <c r="AD23" s="141"/>
      <c r="AE23" s="141"/>
    </row>
    <row r="24" spans="2:34" ht="13.5" thickBot="1" x14ac:dyDescent="0.25">
      <c r="B24" s="65"/>
      <c r="C24" s="256" t="s">
        <v>13</v>
      </c>
      <c r="D24" s="256"/>
      <c r="E24" s="256"/>
      <c r="F24" s="256"/>
      <c r="G24" s="256"/>
      <c r="H24" s="256"/>
      <c r="J24" s="118"/>
      <c r="K24" s="139"/>
      <c r="L24" s="141"/>
      <c r="M24" s="141"/>
      <c r="N24" s="140"/>
      <c r="O24" s="140"/>
      <c r="P24" s="140"/>
      <c r="Q24" s="173"/>
      <c r="R24" s="119"/>
      <c r="S24" s="119"/>
      <c r="T24" s="119"/>
      <c r="U24" s="119"/>
      <c r="V24" s="119"/>
      <c r="W24" s="119"/>
      <c r="X24" s="119"/>
      <c r="Y24" s="119"/>
      <c r="Z24" s="119"/>
      <c r="AA24" s="141"/>
      <c r="AB24" s="141"/>
      <c r="AC24" s="141"/>
      <c r="AD24" s="141"/>
      <c r="AE24" s="141"/>
    </row>
    <row r="25" spans="2:34" x14ac:dyDescent="0.2">
      <c r="B25" s="65"/>
      <c r="C25" s="10" t="s">
        <v>21</v>
      </c>
      <c r="D25" s="174">
        <v>10</v>
      </c>
      <c r="E25" s="174">
        <v>10</v>
      </c>
      <c r="F25" s="174">
        <v>0</v>
      </c>
      <c r="G25" s="174">
        <v>0</v>
      </c>
      <c r="H25" s="175">
        <v>20</v>
      </c>
      <c r="I25" s="172"/>
      <c r="J25" s="120"/>
      <c r="K25" s="140"/>
      <c r="L25" s="140"/>
      <c r="M25" s="140"/>
      <c r="N25" s="173"/>
      <c r="O25" s="139"/>
      <c r="P25" s="119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41"/>
      <c r="AB25" s="141"/>
      <c r="AC25" s="141"/>
      <c r="AD25" s="141"/>
      <c r="AE25" s="141"/>
    </row>
    <row r="26" spans="2:34" x14ac:dyDescent="0.2">
      <c r="B26" s="65"/>
      <c r="C26" s="10" t="s">
        <v>22</v>
      </c>
      <c r="D26" s="174">
        <v>20</v>
      </c>
      <c r="E26" s="174">
        <v>20</v>
      </c>
      <c r="F26" s="174">
        <v>0</v>
      </c>
      <c r="G26" s="174">
        <v>20</v>
      </c>
      <c r="H26" s="175">
        <v>60</v>
      </c>
      <c r="I26" s="172"/>
      <c r="J26" s="118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41"/>
      <c r="AB26" s="141"/>
      <c r="AC26" s="141"/>
      <c r="AD26" s="141"/>
      <c r="AE26" s="141"/>
    </row>
    <row r="27" spans="2:34" x14ac:dyDescent="0.2">
      <c r="B27" s="65"/>
      <c r="C27" s="10" t="s">
        <v>23</v>
      </c>
      <c r="D27" s="174">
        <v>10</v>
      </c>
      <c r="E27" s="174">
        <v>10</v>
      </c>
      <c r="F27" s="174">
        <v>0</v>
      </c>
      <c r="G27" s="174">
        <v>10</v>
      </c>
      <c r="H27" s="175">
        <v>30</v>
      </c>
      <c r="I27" s="172"/>
      <c r="J27" s="118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41"/>
      <c r="AB27" s="141"/>
      <c r="AC27" s="141"/>
      <c r="AD27" s="141"/>
      <c r="AE27" s="141"/>
      <c r="AF27" s="141"/>
      <c r="AG27" s="141"/>
      <c r="AH27" s="141"/>
    </row>
    <row r="28" spans="2:34" x14ac:dyDescent="0.2">
      <c r="B28" s="65"/>
      <c r="C28" s="10" t="s">
        <v>24</v>
      </c>
      <c r="D28" s="174">
        <v>5</v>
      </c>
      <c r="E28" s="174">
        <v>5</v>
      </c>
      <c r="F28" s="174">
        <v>0</v>
      </c>
      <c r="G28" s="174">
        <v>0</v>
      </c>
      <c r="H28" s="175">
        <v>10</v>
      </c>
      <c r="I28" s="172"/>
      <c r="J28" s="118"/>
      <c r="K28" s="119"/>
      <c r="L28" s="119"/>
      <c r="M28" s="183"/>
      <c r="N28" s="143"/>
      <c r="O28" s="270"/>
      <c r="P28" s="270"/>
      <c r="Q28" s="270"/>
      <c r="R28" s="270"/>
      <c r="S28" s="270"/>
      <c r="T28" s="270"/>
      <c r="U28" s="270"/>
      <c r="V28" s="270"/>
      <c r="W28" s="270"/>
      <c r="X28" s="144"/>
      <c r="Y28" s="144"/>
      <c r="Z28" s="144"/>
      <c r="AA28" s="144"/>
      <c r="AB28" s="144"/>
      <c r="AC28" s="144"/>
      <c r="AD28" s="144"/>
      <c r="AE28" s="144"/>
      <c r="AF28" s="144"/>
      <c r="AG28" s="141"/>
      <c r="AH28" s="141"/>
    </row>
    <row r="29" spans="2:34" x14ac:dyDescent="0.2">
      <c r="B29" s="65"/>
      <c r="C29" s="10" t="s">
        <v>25</v>
      </c>
      <c r="D29" s="174">
        <v>10</v>
      </c>
      <c r="E29" s="174">
        <v>10</v>
      </c>
      <c r="F29" s="174">
        <v>0</v>
      </c>
      <c r="G29" s="174">
        <v>0</v>
      </c>
      <c r="H29" s="175">
        <v>20</v>
      </c>
      <c r="I29" s="172"/>
      <c r="J29" s="120"/>
      <c r="K29" s="118"/>
      <c r="L29" s="118"/>
      <c r="M29" s="269"/>
      <c r="N29" s="181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141"/>
      <c r="AH29" s="141"/>
    </row>
    <row r="30" spans="2:34" x14ac:dyDescent="0.2">
      <c r="B30" s="65"/>
      <c r="C30" s="10" t="s">
        <v>26</v>
      </c>
      <c r="D30" s="174">
        <v>10</v>
      </c>
      <c r="E30" s="174">
        <v>10</v>
      </c>
      <c r="F30" s="174">
        <v>0</v>
      </c>
      <c r="G30" s="174">
        <v>10</v>
      </c>
      <c r="H30" s="175">
        <v>30</v>
      </c>
      <c r="I30" s="172"/>
      <c r="J30" s="118"/>
      <c r="K30" s="142"/>
      <c r="L30" s="143"/>
      <c r="M30" s="269"/>
      <c r="N30" s="179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41"/>
      <c r="AH30" s="141"/>
    </row>
    <row r="31" spans="2:34" x14ac:dyDescent="0.2">
      <c r="B31" s="65"/>
      <c r="C31" s="10" t="s">
        <v>27</v>
      </c>
      <c r="D31" s="174">
        <v>4</v>
      </c>
      <c r="E31" s="174">
        <v>5</v>
      </c>
      <c r="F31" s="174">
        <v>0</v>
      </c>
      <c r="G31" s="174">
        <v>10</v>
      </c>
      <c r="H31" s="175">
        <v>19</v>
      </c>
      <c r="I31" s="172"/>
      <c r="J31" s="118"/>
      <c r="K31" s="269"/>
      <c r="L31" s="181"/>
      <c r="M31" s="184"/>
      <c r="N31" s="185"/>
      <c r="O31" s="186"/>
      <c r="P31" s="187"/>
      <c r="Q31" s="187"/>
      <c r="R31" s="186"/>
      <c r="S31" s="187"/>
      <c r="T31" s="187"/>
      <c r="U31" s="187"/>
      <c r="V31" s="188"/>
      <c r="W31" s="188"/>
      <c r="X31" s="186"/>
      <c r="Y31" s="187"/>
      <c r="Z31" s="187"/>
      <c r="AA31" s="186"/>
      <c r="AB31" s="187"/>
      <c r="AC31" s="187"/>
      <c r="AD31" s="187"/>
      <c r="AE31" s="188"/>
      <c r="AF31" s="188"/>
      <c r="AG31" s="141"/>
      <c r="AH31" s="141"/>
    </row>
    <row r="32" spans="2:34" x14ac:dyDescent="0.2">
      <c r="B32" s="65"/>
      <c r="C32" s="10" t="s">
        <v>28</v>
      </c>
      <c r="D32" s="174">
        <v>10</v>
      </c>
      <c r="E32" s="174">
        <v>10</v>
      </c>
      <c r="F32" s="174">
        <v>0</v>
      </c>
      <c r="G32" s="174">
        <v>0</v>
      </c>
      <c r="H32" s="175">
        <v>20</v>
      </c>
      <c r="I32" s="172"/>
      <c r="J32" s="120"/>
      <c r="K32" s="269"/>
      <c r="L32" s="179"/>
      <c r="M32" s="184"/>
      <c r="N32" s="185"/>
      <c r="O32" s="186"/>
      <c r="P32" s="187"/>
      <c r="Q32" s="187"/>
      <c r="R32" s="186"/>
      <c r="S32" s="187"/>
      <c r="T32" s="187"/>
      <c r="U32" s="187"/>
      <c r="V32" s="188"/>
      <c r="W32" s="188"/>
      <c r="X32" s="186"/>
      <c r="Y32" s="188"/>
      <c r="Z32" s="188"/>
      <c r="AA32" s="186"/>
      <c r="AB32" s="188"/>
      <c r="AC32" s="188"/>
      <c r="AD32" s="187"/>
      <c r="AE32" s="188"/>
      <c r="AF32" s="188"/>
      <c r="AG32" s="141"/>
      <c r="AH32" s="141"/>
    </row>
    <row r="33" spans="2:34" x14ac:dyDescent="0.2">
      <c r="B33" s="65"/>
      <c r="C33" s="10" t="s">
        <v>29</v>
      </c>
      <c r="D33" s="174">
        <v>5</v>
      </c>
      <c r="E33" s="176">
        <v>5</v>
      </c>
      <c r="F33" s="174">
        <v>0</v>
      </c>
      <c r="G33" s="174">
        <v>0</v>
      </c>
      <c r="H33" s="175">
        <v>10</v>
      </c>
      <c r="I33" s="172"/>
      <c r="J33" s="118"/>
      <c r="K33" s="146"/>
      <c r="L33" s="147"/>
      <c r="M33" s="184"/>
      <c r="N33" s="185"/>
      <c r="O33" s="186"/>
      <c r="P33" s="187"/>
      <c r="Q33" s="187"/>
      <c r="R33" s="186"/>
      <c r="S33" s="187"/>
      <c r="T33" s="187"/>
      <c r="U33" s="187"/>
      <c r="V33" s="188"/>
      <c r="W33" s="188"/>
      <c r="X33" s="186"/>
      <c r="Y33" s="188"/>
      <c r="Z33" s="188"/>
      <c r="AA33" s="186"/>
      <c r="AB33" s="187"/>
      <c r="AC33" s="187"/>
      <c r="AD33" s="187"/>
      <c r="AE33" s="188"/>
      <c r="AF33" s="188"/>
      <c r="AG33" s="141"/>
      <c r="AH33" s="141"/>
    </row>
    <row r="34" spans="2:34" x14ac:dyDescent="0.2">
      <c r="B34" s="65"/>
      <c r="C34" s="16" t="s">
        <v>9</v>
      </c>
      <c r="D34" s="174">
        <v>17</v>
      </c>
      <c r="E34" s="175">
        <v>6</v>
      </c>
      <c r="F34" s="175">
        <v>0</v>
      </c>
      <c r="G34" s="175">
        <v>0</v>
      </c>
      <c r="H34" s="175">
        <v>23</v>
      </c>
      <c r="I34" s="172"/>
      <c r="J34" s="118"/>
      <c r="K34" s="146"/>
      <c r="L34" s="147"/>
      <c r="M34" s="184"/>
      <c r="N34" s="185"/>
      <c r="O34" s="186"/>
      <c r="P34" s="187"/>
      <c r="Q34" s="187"/>
      <c r="R34" s="186"/>
      <c r="S34" s="187"/>
      <c r="T34" s="187"/>
      <c r="U34" s="187"/>
      <c r="V34" s="188"/>
      <c r="W34" s="188"/>
      <c r="X34" s="186"/>
      <c r="Y34" s="188"/>
      <c r="Z34" s="188"/>
      <c r="AA34" s="186"/>
      <c r="AB34" s="187"/>
      <c r="AC34" s="187"/>
      <c r="AD34" s="187"/>
      <c r="AE34" s="188"/>
      <c r="AF34" s="188"/>
      <c r="AG34" s="141"/>
      <c r="AH34" s="141"/>
    </row>
    <row r="35" spans="2:34" x14ac:dyDescent="0.2">
      <c r="B35" s="65"/>
      <c r="C35" s="12" t="s">
        <v>12</v>
      </c>
      <c r="D35" s="204">
        <v>101</v>
      </c>
      <c r="E35" s="204">
        <v>91</v>
      </c>
      <c r="F35" s="204">
        <v>0</v>
      </c>
      <c r="G35" s="204">
        <v>50</v>
      </c>
      <c r="H35" s="204">
        <v>242</v>
      </c>
      <c r="I35" s="177"/>
      <c r="J35" s="134"/>
      <c r="K35" s="146"/>
      <c r="L35" s="147"/>
      <c r="M35" s="184"/>
      <c r="N35" s="185"/>
      <c r="O35" s="186"/>
      <c r="P35" s="187"/>
      <c r="Q35" s="187"/>
      <c r="R35" s="186"/>
      <c r="S35" s="187"/>
      <c r="T35" s="187"/>
      <c r="U35" s="187"/>
      <c r="V35" s="188"/>
      <c r="W35" s="188"/>
      <c r="X35" s="186"/>
      <c r="Y35" s="188"/>
      <c r="Z35" s="188"/>
      <c r="AA35" s="186"/>
      <c r="AB35" s="188"/>
      <c r="AC35" s="188"/>
      <c r="AD35" s="187"/>
      <c r="AE35" s="188"/>
      <c r="AF35" s="188"/>
      <c r="AG35" s="141"/>
      <c r="AH35" s="141"/>
    </row>
    <row r="36" spans="2:34" ht="13.5" thickBot="1" x14ac:dyDescent="0.25">
      <c r="B36" s="65"/>
      <c r="C36" s="257" t="s">
        <v>15</v>
      </c>
      <c r="D36" s="257"/>
      <c r="E36" s="257"/>
      <c r="F36" s="257"/>
      <c r="G36" s="257"/>
      <c r="H36" s="257"/>
      <c r="J36" s="118"/>
      <c r="K36" s="146"/>
      <c r="L36" s="147"/>
      <c r="M36" s="184"/>
      <c r="N36" s="185"/>
      <c r="O36" s="186"/>
      <c r="P36" s="187"/>
      <c r="Q36" s="187"/>
      <c r="R36" s="186"/>
      <c r="S36" s="187"/>
      <c r="T36" s="187"/>
      <c r="U36" s="187"/>
      <c r="V36" s="188"/>
      <c r="W36" s="188"/>
      <c r="X36" s="186"/>
      <c r="Y36" s="188"/>
      <c r="Z36" s="188"/>
      <c r="AA36" s="186"/>
      <c r="AB36" s="188"/>
      <c r="AC36" s="188"/>
      <c r="AD36" s="187"/>
      <c r="AE36" s="188"/>
      <c r="AF36" s="188"/>
      <c r="AG36" s="141"/>
      <c r="AH36" s="141"/>
    </row>
    <row r="37" spans="2:34" x14ac:dyDescent="0.2">
      <c r="B37" s="65"/>
      <c r="C37" s="10" t="s">
        <v>21</v>
      </c>
      <c r="D37" s="206">
        <v>56</v>
      </c>
      <c r="E37" s="206">
        <v>55</v>
      </c>
      <c r="F37" s="206">
        <v>20</v>
      </c>
      <c r="G37" s="206">
        <v>27</v>
      </c>
      <c r="H37" s="206">
        <v>158</v>
      </c>
      <c r="I37" s="172"/>
      <c r="J37" s="118"/>
      <c r="K37" s="146"/>
      <c r="L37" s="147"/>
      <c r="M37" s="184"/>
      <c r="N37" s="185"/>
      <c r="O37" s="186"/>
      <c r="P37" s="187"/>
      <c r="Q37" s="187"/>
      <c r="R37" s="186"/>
      <c r="S37" s="187"/>
      <c r="T37" s="187"/>
      <c r="U37" s="187"/>
      <c r="V37" s="188"/>
      <c r="W37" s="188"/>
      <c r="X37" s="186"/>
      <c r="Y37" s="188"/>
      <c r="Z37" s="188"/>
      <c r="AA37" s="186"/>
      <c r="AB37" s="188"/>
      <c r="AC37" s="188"/>
      <c r="AD37" s="187"/>
      <c r="AE37" s="188"/>
      <c r="AF37" s="188"/>
      <c r="AG37" s="141"/>
      <c r="AH37" s="141"/>
    </row>
    <row r="38" spans="2:34" x14ac:dyDescent="0.2">
      <c r="B38" s="65"/>
      <c r="C38" s="10" t="s">
        <v>22</v>
      </c>
      <c r="D38" s="206">
        <v>65</v>
      </c>
      <c r="E38" s="206">
        <v>65</v>
      </c>
      <c r="F38" s="206">
        <v>20</v>
      </c>
      <c r="G38" s="206">
        <v>38</v>
      </c>
      <c r="H38" s="206">
        <v>188</v>
      </c>
      <c r="I38" s="172"/>
      <c r="J38" s="118"/>
      <c r="K38" s="146"/>
      <c r="L38" s="147"/>
      <c r="M38" s="184"/>
      <c r="N38" s="185"/>
      <c r="O38" s="186"/>
      <c r="P38" s="187"/>
      <c r="Q38" s="187"/>
      <c r="R38" s="186"/>
      <c r="S38" s="187"/>
      <c r="T38" s="187"/>
      <c r="U38" s="187"/>
      <c r="V38" s="188"/>
      <c r="W38" s="188"/>
      <c r="X38" s="186"/>
      <c r="Y38" s="188"/>
      <c r="Z38" s="188"/>
      <c r="AA38" s="186"/>
      <c r="AB38" s="188"/>
      <c r="AC38" s="188"/>
      <c r="AD38" s="187"/>
      <c r="AE38" s="188"/>
      <c r="AF38" s="188"/>
      <c r="AG38" s="141"/>
      <c r="AH38" s="141"/>
    </row>
    <row r="39" spans="2:34" x14ac:dyDescent="0.2">
      <c r="B39" s="65"/>
      <c r="C39" s="10" t="s">
        <v>23</v>
      </c>
      <c r="D39" s="206">
        <v>37</v>
      </c>
      <c r="E39" s="206">
        <v>37</v>
      </c>
      <c r="F39" s="206">
        <v>12</v>
      </c>
      <c r="G39" s="206">
        <v>10</v>
      </c>
      <c r="H39" s="206">
        <v>96</v>
      </c>
      <c r="I39" s="172"/>
      <c r="J39" s="120"/>
      <c r="K39" s="146"/>
      <c r="L39" s="147"/>
      <c r="M39" s="184"/>
      <c r="N39" s="185"/>
      <c r="O39" s="186"/>
      <c r="P39" s="187"/>
      <c r="Q39" s="187"/>
      <c r="R39" s="186"/>
      <c r="S39" s="187"/>
      <c r="T39" s="187"/>
      <c r="U39" s="187"/>
      <c r="V39" s="188"/>
      <c r="W39" s="188"/>
      <c r="X39" s="186"/>
      <c r="Y39" s="188"/>
      <c r="Z39" s="188"/>
      <c r="AA39" s="186"/>
      <c r="AB39" s="188"/>
      <c r="AC39" s="188"/>
      <c r="AD39" s="187"/>
      <c r="AE39" s="188"/>
      <c r="AF39" s="188"/>
      <c r="AG39" s="141"/>
      <c r="AH39" s="141"/>
    </row>
    <row r="40" spans="2:34" x14ac:dyDescent="0.2">
      <c r="B40" s="65"/>
      <c r="C40" s="10" t="s">
        <v>24</v>
      </c>
      <c r="D40" s="206">
        <v>15</v>
      </c>
      <c r="E40" s="206">
        <v>15</v>
      </c>
      <c r="F40" s="206">
        <v>8</v>
      </c>
      <c r="G40" s="206">
        <v>0</v>
      </c>
      <c r="H40" s="206">
        <v>38</v>
      </c>
      <c r="I40" s="172"/>
      <c r="J40" s="118"/>
      <c r="K40" s="146"/>
      <c r="L40" s="147"/>
      <c r="M40" s="184"/>
      <c r="N40" s="185"/>
      <c r="O40" s="186"/>
      <c r="P40" s="187"/>
      <c r="Q40" s="187"/>
      <c r="R40" s="186"/>
      <c r="S40" s="187"/>
      <c r="T40" s="187"/>
      <c r="U40" s="187"/>
      <c r="V40" s="188"/>
      <c r="W40" s="188"/>
      <c r="X40" s="186"/>
      <c r="Y40" s="188"/>
      <c r="Z40" s="188"/>
      <c r="AA40" s="186"/>
      <c r="AB40" s="188"/>
      <c r="AC40" s="188"/>
      <c r="AD40" s="187"/>
      <c r="AE40" s="188"/>
      <c r="AF40" s="188"/>
      <c r="AG40" s="141"/>
      <c r="AH40" s="141"/>
    </row>
    <row r="41" spans="2:34" x14ac:dyDescent="0.2">
      <c r="B41" s="65"/>
      <c r="C41" s="10" t="s">
        <v>25</v>
      </c>
      <c r="D41" s="206">
        <v>24</v>
      </c>
      <c r="E41" s="206">
        <v>24</v>
      </c>
      <c r="F41" s="206">
        <v>8</v>
      </c>
      <c r="G41" s="206">
        <v>0</v>
      </c>
      <c r="H41" s="206">
        <v>56</v>
      </c>
      <c r="I41" s="172"/>
      <c r="J41" s="118"/>
      <c r="K41" s="146"/>
      <c r="L41" s="147"/>
      <c r="M41" s="184"/>
      <c r="N41" s="185"/>
      <c r="O41" s="186"/>
      <c r="P41" s="187"/>
      <c r="Q41" s="187"/>
      <c r="R41" s="186"/>
      <c r="S41" s="187"/>
      <c r="T41" s="187"/>
      <c r="U41" s="187"/>
      <c r="V41" s="188"/>
      <c r="W41" s="188"/>
      <c r="X41" s="186"/>
      <c r="Y41" s="188"/>
      <c r="Z41" s="188"/>
      <c r="AA41" s="186"/>
      <c r="AB41" s="188"/>
      <c r="AC41" s="188"/>
      <c r="AD41" s="187"/>
      <c r="AE41" s="188"/>
      <c r="AF41" s="188"/>
      <c r="AG41" s="141"/>
      <c r="AH41" s="141"/>
    </row>
    <row r="42" spans="2:34" x14ac:dyDescent="0.2">
      <c r="B42" s="65"/>
      <c r="C42" s="10" t="s">
        <v>26</v>
      </c>
      <c r="D42" s="206">
        <v>42</v>
      </c>
      <c r="E42" s="206">
        <v>38</v>
      </c>
      <c r="F42" s="206">
        <v>12</v>
      </c>
      <c r="G42" s="206">
        <v>25</v>
      </c>
      <c r="H42" s="206">
        <v>117</v>
      </c>
      <c r="I42" s="172"/>
      <c r="J42" s="120"/>
      <c r="K42" s="146"/>
      <c r="L42" s="147"/>
      <c r="M42" s="184"/>
      <c r="N42" s="185"/>
      <c r="O42" s="186"/>
      <c r="P42" s="187"/>
      <c r="Q42" s="187"/>
      <c r="R42" s="186"/>
      <c r="S42" s="187"/>
      <c r="T42" s="187"/>
      <c r="U42" s="187"/>
      <c r="V42" s="188"/>
      <c r="W42" s="188"/>
      <c r="X42" s="186"/>
      <c r="Y42" s="188"/>
      <c r="Z42" s="188"/>
      <c r="AA42" s="186"/>
      <c r="AB42" s="188"/>
      <c r="AC42" s="188"/>
      <c r="AD42" s="187"/>
      <c r="AE42" s="188"/>
      <c r="AF42" s="188"/>
      <c r="AG42" s="141"/>
      <c r="AH42" s="141"/>
    </row>
    <row r="43" spans="2:34" x14ac:dyDescent="0.2">
      <c r="B43" s="65"/>
      <c r="C43" s="10" t="s">
        <v>27</v>
      </c>
      <c r="D43" s="206">
        <v>22</v>
      </c>
      <c r="E43" s="206">
        <v>23</v>
      </c>
      <c r="F43" s="206">
        <v>8</v>
      </c>
      <c r="G43" s="206">
        <v>28</v>
      </c>
      <c r="H43" s="206">
        <v>81</v>
      </c>
      <c r="I43" s="172"/>
      <c r="J43" s="118"/>
      <c r="K43" s="146"/>
      <c r="L43" s="147"/>
      <c r="M43" s="184"/>
      <c r="N43" s="185"/>
      <c r="O43" s="186"/>
      <c r="P43" s="187"/>
      <c r="Q43" s="187"/>
      <c r="R43" s="186"/>
      <c r="S43" s="187"/>
      <c r="T43" s="187"/>
      <c r="U43" s="187"/>
      <c r="V43" s="188"/>
      <c r="W43" s="188"/>
      <c r="X43" s="186"/>
      <c r="Y43" s="188"/>
      <c r="Z43" s="188"/>
      <c r="AA43" s="186"/>
      <c r="AB43" s="187"/>
      <c r="AC43" s="187"/>
      <c r="AD43" s="187"/>
      <c r="AE43" s="188"/>
      <c r="AF43" s="188"/>
      <c r="AG43" s="141"/>
      <c r="AH43" s="141"/>
    </row>
    <row r="44" spans="2:34" x14ac:dyDescent="0.2">
      <c r="B44" s="65"/>
      <c r="C44" s="10" t="s">
        <v>28</v>
      </c>
      <c r="D44" s="206">
        <v>33</v>
      </c>
      <c r="E44" s="206">
        <v>33</v>
      </c>
      <c r="F44" s="206">
        <v>12</v>
      </c>
      <c r="G44" s="206">
        <v>0</v>
      </c>
      <c r="H44" s="206">
        <v>78</v>
      </c>
      <c r="I44" s="172"/>
      <c r="J44" s="118"/>
      <c r="K44" s="146"/>
      <c r="L44" s="147"/>
      <c r="M44" s="184"/>
      <c r="N44" s="185"/>
      <c r="O44" s="186"/>
      <c r="P44" s="187"/>
      <c r="Q44" s="187"/>
      <c r="R44" s="186"/>
      <c r="S44" s="187"/>
      <c r="T44" s="187"/>
      <c r="U44" s="187"/>
      <c r="V44" s="188"/>
      <c r="W44" s="188"/>
      <c r="X44" s="186"/>
      <c r="Y44" s="188"/>
      <c r="Z44" s="188"/>
      <c r="AA44" s="186"/>
      <c r="AB44" s="187"/>
      <c r="AC44" s="187"/>
      <c r="AD44" s="187"/>
      <c r="AE44" s="188"/>
      <c r="AF44" s="188"/>
      <c r="AG44" s="141"/>
      <c r="AH44" s="141"/>
    </row>
    <row r="45" spans="2:34" x14ac:dyDescent="0.2">
      <c r="B45" s="65"/>
      <c r="C45" s="10" t="s">
        <v>29</v>
      </c>
      <c r="D45" s="206">
        <v>19</v>
      </c>
      <c r="E45" s="206">
        <v>19</v>
      </c>
      <c r="F45" s="206">
        <v>8</v>
      </c>
      <c r="G45" s="206">
        <v>0</v>
      </c>
      <c r="H45" s="206">
        <v>46</v>
      </c>
      <c r="I45" s="172"/>
      <c r="J45" s="118"/>
      <c r="K45" s="146"/>
      <c r="L45" s="147"/>
      <c r="M45" s="184"/>
      <c r="N45" s="185"/>
      <c r="O45" s="186"/>
      <c r="P45" s="187"/>
      <c r="Q45" s="187"/>
      <c r="R45" s="186"/>
      <c r="S45" s="187"/>
      <c r="T45" s="187"/>
      <c r="U45" s="187"/>
      <c r="V45" s="188"/>
      <c r="W45" s="188"/>
      <c r="X45" s="186"/>
      <c r="Y45" s="188"/>
      <c r="Z45" s="188"/>
      <c r="AA45" s="186"/>
      <c r="AB45" s="188"/>
      <c r="AC45" s="188"/>
      <c r="AD45" s="187"/>
      <c r="AE45" s="188"/>
      <c r="AF45" s="188"/>
      <c r="AG45" s="141"/>
      <c r="AH45" s="141"/>
    </row>
    <row r="46" spans="2:34" x14ac:dyDescent="0.2">
      <c r="B46" s="65"/>
      <c r="C46" s="16" t="s">
        <v>9</v>
      </c>
      <c r="D46" s="206">
        <v>17</v>
      </c>
      <c r="E46" s="206">
        <v>6</v>
      </c>
      <c r="F46" s="175">
        <v>0</v>
      </c>
      <c r="G46" s="175">
        <v>0</v>
      </c>
      <c r="H46" s="206">
        <v>23</v>
      </c>
      <c r="I46" s="172"/>
      <c r="J46" s="120"/>
      <c r="K46" s="146"/>
      <c r="L46" s="147"/>
      <c r="M46" s="184"/>
      <c r="N46" s="185"/>
      <c r="O46" s="186"/>
      <c r="P46" s="187"/>
      <c r="Q46" s="187"/>
      <c r="R46" s="186"/>
      <c r="S46" s="187"/>
      <c r="T46" s="187"/>
      <c r="U46" s="187"/>
      <c r="V46" s="188"/>
      <c r="W46" s="188"/>
      <c r="X46" s="186"/>
      <c r="Y46" s="188"/>
      <c r="Z46" s="188"/>
      <c r="AA46" s="186"/>
      <c r="AB46" s="188"/>
      <c r="AC46" s="188"/>
      <c r="AD46" s="187"/>
      <c r="AE46" s="188"/>
      <c r="AF46" s="188"/>
      <c r="AG46" s="141"/>
      <c r="AH46" s="141"/>
    </row>
    <row r="47" spans="2:34" ht="13.5" thickBot="1" x14ac:dyDescent="0.25">
      <c r="B47" s="65"/>
      <c r="C47" s="81" t="s">
        <v>5</v>
      </c>
      <c r="D47" s="207">
        <v>330</v>
      </c>
      <c r="E47" s="207">
        <v>315</v>
      </c>
      <c r="F47" s="207">
        <v>108</v>
      </c>
      <c r="G47" s="207">
        <v>128</v>
      </c>
      <c r="H47" s="207">
        <v>881</v>
      </c>
      <c r="I47" s="172"/>
      <c r="J47" s="134"/>
      <c r="K47" s="146"/>
      <c r="L47" s="147"/>
      <c r="M47" s="184"/>
      <c r="N47" s="185"/>
      <c r="O47" s="186"/>
      <c r="P47" s="187"/>
      <c r="Q47" s="187"/>
      <c r="R47" s="186"/>
      <c r="S47" s="187"/>
      <c r="T47" s="187"/>
      <c r="U47" s="187"/>
      <c r="V47" s="188"/>
      <c r="W47" s="188"/>
      <c r="X47" s="186"/>
      <c r="Y47" s="188"/>
      <c r="Z47" s="188"/>
      <c r="AA47" s="186"/>
      <c r="AB47" s="188"/>
      <c r="AC47" s="188"/>
      <c r="AD47" s="187"/>
      <c r="AE47" s="188"/>
      <c r="AF47" s="188"/>
      <c r="AG47" s="141"/>
      <c r="AH47" s="141"/>
    </row>
    <row r="48" spans="2:34" x14ac:dyDescent="0.2">
      <c r="B48" s="65"/>
      <c r="C48" s="18" t="s">
        <v>93</v>
      </c>
      <c r="D48" s="128"/>
      <c r="E48" s="128"/>
      <c r="F48" s="128"/>
      <c r="G48" s="19"/>
      <c r="H48" s="128"/>
      <c r="J48" s="118"/>
      <c r="K48" s="146"/>
      <c r="L48" s="147"/>
      <c r="M48" s="151"/>
      <c r="N48" s="185"/>
      <c r="O48" s="186"/>
      <c r="P48" s="189"/>
      <c r="Q48" s="189"/>
      <c r="R48" s="186"/>
      <c r="S48" s="189"/>
      <c r="T48" s="189"/>
      <c r="U48" s="187"/>
      <c r="V48" s="188"/>
      <c r="W48" s="188"/>
      <c r="X48" s="186"/>
      <c r="Y48" s="188"/>
      <c r="Z48" s="188"/>
      <c r="AA48" s="186"/>
      <c r="AB48" s="188"/>
      <c r="AC48" s="188"/>
      <c r="AD48" s="187"/>
      <c r="AE48" s="189"/>
      <c r="AF48" s="189"/>
      <c r="AG48" s="141"/>
      <c r="AH48" s="141"/>
    </row>
    <row r="49" spans="2:34" ht="12" customHeight="1" x14ac:dyDescent="0.2">
      <c r="B49" s="65"/>
      <c r="C49" s="272" t="s">
        <v>17</v>
      </c>
      <c r="D49" s="272"/>
      <c r="E49" s="272"/>
      <c r="F49" s="272"/>
      <c r="G49" s="272"/>
      <c r="H49" s="272"/>
      <c r="J49" s="118"/>
      <c r="K49" s="146"/>
      <c r="L49" s="147"/>
      <c r="M49" s="190"/>
      <c r="N49" s="191"/>
      <c r="O49" s="187"/>
      <c r="P49" s="189"/>
      <c r="Q49" s="189"/>
      <c r="R49" s="187"/>
      <c r="S49" s="189"/>
      <c r="T49" s="189"/>
      <c r="U49" s="187"/>
      <c r="V49" s="188"/>
      <c r="W49" s="188"/>
      <c r="X49" s="187"/>
      <c r="Y49" s="187"/>
      <c r="Z49" s="187"/>
      <c r="AA49" s="187"/>
      <c r="AB49" s="189"/>
      <c r="AC49" s="189"/>
      <c r="AD49" s="187"/>
      <c r="AE49" s="189"/>
      <c r="AF49" s="189"/>
      <c r="AG49" s="141"/>
      <c r="AH49" s="141"/>
    </row>
    <row r="50" spans="2:34" x14ac:dyDescent="0.2">
      <c r="B50" s="65"/>
      <c r="C50" s="273" t="s">
        <v>94</v>
      </c>
      <c r="D50" s="273"/>
      <c r="E50" s="273"/>
      <c r="F50" s="273"/>
      <c r="G50" s="273"/>
      <c r="H50" s="273"/>
      <c r="K50" s="151"/>
      <c r="L50" s="147"/>
      <c r="M50" s="155"/>
      <c r="N50" s="192"/>
      <c r="O50" s="192"/>
      <c r="P50" s="193"/>
      <c r="Q50" s="193"/>
      <c r="R50" s="193"/>
      <c r="S50" s="193"/>
      <c r="T50" s="193"/>
      <c r="U50" s="193"/>
      <c r="V50" s="192"/>
      <c r="W50" s="192"/>
      <c r="X50" s="193"/>
      <c r="Y50" s="193"/>
      <c r="Z50" s="193"/>
      <c r="AA50" s="193"/>
      <c r="AB50" s="193"/>
      <c r="AC50" s="193"/>
      <c r="AD50" s="192"/>
      <c r="AE50" s="192"/>
      <c r="AF50" s="192"/>
      <c r="AG50" s="141"/>
      <c r="AH50" s="141"/>
    </row>
    <row r="51" spans="2:34" x14ac:dyDescent="0.2">
      <c r="B51" s="65"/>
      <c r="C51" s="18" t="s">
        <v>95</v>
      </c>
      <c r="D51" s="178"/>
      <c r="E51" s="178"/>
      <c r="F51" s="178"/>
      <c r="G51" s="178"/>
      <c r="H51" s="178"/>
      <c r="I51" s="167"/>
      <c r="K51" s="153"/>
      <c r="L51" s="154"/>
      <c r="M51" s="149"/>
      <c r="N51" s="152"/>
      <c r="O51" s="152"/>
      <c r="P51" s="149"/>
      <c r="Q51" s="152"/>
      <c r="R51" s="152"/>
      <c r="S51" s="149"/>
      <c r="T51" s="150"/>
      <c r="U51" s="150"/>
      <c r="V51" s="149"/>
      <c r="W51" s="149"/>
      <c r="X51" s="149"/>
      <c r="Y51" s="149"/>
      <c r="Z51" s="152"/>
      <c r="AA51" s="152"/>
      <c r="AB51" s="149"/>
      <c r="AC51" s="152"/>
      <c r="AD51" s="152"/>
      <c r="AE51" s="141"/>
      <c r="AF51" s="141"/>
      <c r="AG51" s="141"/>
      <c r="AH51" s="141"/>
    </row>
    <row r="52" spans="2:34" x14ac:dyDescent="0.2">
      <c r="B52" s="65"/>
      <c r="C52" s="70" t="s">
        <v>92</v>
      </c>
      <c r="D52" s="20"/>
      <c r="E52" s="35"/>
      <c r="F52" s="18"/>
      <c r="G52" s="18"/>
      <c r="K52" s="155"/>
      <c r="L52" s="147"/>
      <c r="M52" s="147"/>
      <c r="N52" s="156"/>
      <c r="O52" s="156"/>
      <c r="P52" s="156"/>
      <c r="Q52" s="156"/>
      <c r="R52" s="156"/>
      <c r="S52" s="156"/>
      <c r="T52" s="147"/>
      <c r="U52" s="147"/>
      <c r="V52" s="156"/>
      <c r="W52" s="156"/>
      <c r="X52" s="156"/>
      <c r="Y52" s="156"/>
      <c r="Z52" s="156"/>
      <c r="AA52" s="156"/>
      <c r="AB52" s="147"/>
      <c r="AC52" s="147"/>
      <c r="AD52" s="147"/>
      <c r="AE52" s="141"/>
      <c r="AF52" s="141"/>
      <c r="AG52" s="141"/>
      <c r="AH52" s="141"/>
    </row>
    <row r="53" spans="2:34" ht="14.25" customHeight="1" x14ac:dyDescent="0.2">
      <c r="B53" s="65"/>
      <c r="C53" s="18" t="s">
        <v>96</v>
      </c>
      <c r="D53" s="18"/>
      <c r="E53" s="18"/>
      <c r="F53" s="18"/>
      <c r="G53" s="18"/>
      <c r="H53" s="23" t="s">
        <v>45</v>
      </c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</row>
    <row r="54" spans="2:34" x14ac:dyDescent="0.2"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</row>
    <row r="55" spans="2:34" x14ac:dyDescent="0.2">
      <c r="G55" s="167"/>
      <c r="H55" s="167"/>
      <c r="I55" s="167"/>
      <c r="J55" s="167"/>
      <c r="K55" s="168"/>
      <c r="L55" s="168"/>
      <c r="M55" s="168"/>
      <c r="N55" s="168"/>
      <c r="O55" s="168"/>
      <c r="P55" s="168"/>
      <c r="Q55" s="168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</row>
    <row r="56" spans="2:34" x14ac:dyDescent="0.2">
      <c r="D56" s="141"/>
      <c r="E56" s="141"/>
      <c r="F56" s="141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</row>
    <row r="57" spans="2:34" x14ac:dyDescent="0.2"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</row>
    <row r="58" spans="2:34" x14ac:dyDescent="0.2"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</row>
    <row r="59" spans="2:34" ht="14.25" x14ac:dyDescent="0.2">
      <c r="D59" s="183"/>
      <c r="E59" s="271"/>
      <c r="F59" s="271"/>
      <c r="G59" s="271"/>
      <c r="H59" s="271"/>
      <c r="I59" s="271"/>
      <c r="J59" s="271"/>
      <c r="K59" s="271"/>
      <c r="L59" s="271"/>
      <c r="M59" s="271"/>
      <c r="N59" s="271"/>
      <c r="O59" s="271"/>
      <c r="P59" s="271"/>
      <c r="Q59" s="271"/>
      <c r="R59" s="271"/>
      <c r="S59" s="271"/>
      <c r="T59" s="271"/>
      <c r="U59" s="271"/>
      <c r="V59" s="271"/>
      <c r="W59" s="271"/>
      <c r="X59" s="271"/>
      <c r="Y59" s="271"/>
      <c r="Z59" s="141"/>
      <c r="AA59" s="141"/>
      <c r="AB59" s="141"/>
      <c r="AC59" s="141"/>
      <c r="AD59" s="141"/>
      <c r="AE59" s="141"/>
    </row>
    <row r="60" spans="2:34" x14ac:dyDescent="0.2">
      <c r="D60" s="266"/>
      <c r="E60" s="268"/>
      <c r="F60" s="268"/>
      <c r="G60" s="268"/>
      <c r="H60" s="268"/>
      <c r="I60" s="268"/>
      <c r="J60" s="268"/>
      <c r="K60" s="268"/>
      <c r="L60" s="268"/>
      <c r="M60" s="268"/>
      <c r="N60" s="268"/>
      <c r="O60" s="268"/>
      <c r="P60" s="268"/>
      <c r="Q60" s="268"/>
      <c r="R60" s="268"/>
      <c r="S60" s="268"/>
      <c r="T60" s="268"/>
      <c r="U60" s="268"/>
      <c r="V60" s="268"/>
      <c r="W60" s="268"/>
      <c r="X60" s="267"/>
      <c r="Y60" s="267"/>
      <c r="Z60" s="141"/>
      <c r="AA60" s="141"/>
      <c r="AB60" s="141"/>
      <c r="AC60" s="141"/>
      <c r="AD60" s="141"/>
      <c r="AE60" s="141"/>
    </row>
    <row r="61" spans="2:34" x14ac:dyDescent="0.2">
      <c r="D61" s="267"/>
      <c r="E61" s="179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267"/>
      <c r="Y61" s="267"/>
      <c r="Z61" s="141"/>
      <c r="AA61" s="141"/>
      <c r="AB61" s="141"/>
      <c r="AC61" s="141"/>
      <c r="AD61" s="141"/>
      <c r="AE61" s="141"/>
    </row>
    <row r="62" spans="2:34" x14ac:dyDescent="0.2">
      <c r="D62" s="194"/>
      <c r="E62" s="194"/>
      <c r="F62" s="195"/>
      <c r="G62" s="194"/>
      <c r="H62" s="194"/>
      <c r="I62" s="195"/>
      <c r="J62" s="194"/>
      <c r="K62" s="194"/>
      <c r="L62" s="194"/>
      <c r="M62" s="194"/>
      <c r="N62" s="194"/>
      <c r="O62" s="195"/>
      <c r="P62" s="194"/>
      <c r="Q62" s="194"/>
      <c r="R62" s="195"/>
      <c r="S62" s="194"/>
      <c r="T62" s="194"/>
      <c r="U62" s="194"/>
      <c r="V62" s="194"/>
      <c r="W62" s="194"/>
      <c r="X62" s="196"/>
      <c r="Y62" s="196"/>
      <c r="Z62" s="141"/>
      <c r="AA62" s="141"/>
      <c r="AB62" s="141"/>
      <c r="AC62" s="141"/>
      <c r="AD62" s="141"/>
      <c r="AE62" s="141"/>
    </row>
    <row r="63" spans="2:34" x14ac:dyDescent="0.2">
      <c r="D63" s="118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97"/>
      <c r="Y63" s="197"/>
      <c r="Z63" s="141"/>
      <c r="AA63" s="141"/>
      <c r="AB63" s="141"/>
      <c r="AC63" s="141"/>
      <c r="AD63" s="141"/>
      <c r="AE63" s="141"/>
    </row>
    <row r="64" spans="2:34" x14ac:dyDescent="0.2">
      <c r="D64" s="118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97"/>
      <c r="Y64" s="197"/>
      <c r="Z64" s="141"/>
      <c r="AA64" s="141"/>
      <c r="AB64" s="141"/>
      <c r="AC64" s="141"/>
      <c r="AD64" s="141"/>
      <c r="AE64" s="141"/>
    </row>
    <row r="65" spans="4:31" x14ac:dyDescent="0.2">
      <c r="D65" s="118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97"/>
      <c r="Y65" s="197"/>
      <c r="Z65" s="141"/>
      <c r="AA65" s="141"/>
      <c r="AB65" s="141"/>
      <c r="AC65" s="141"/>
      <c r="AD65" s="141"/>
      <c r="AE65" s="141"/>
    </row>
    <row r="66" spans="4:31" x14ac:dyDescent="0.2">
      <c r="D66" s="118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97"/>
      <c r="Y66" s="197"/>
      <c r="Z66" s="141"/>
      <c r="AA66" s="141"/>
      <c r="AB66" s="141"/>
      <c r="AC66" s="141"/>
      <c r="AD66" s="141"/>
      <c r="AE66" s="141"/>
    </row>
    <row r="67" spans="4:31" x14ac:dyDescent="0.2">
      <c r="D67" s="118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97"/>
      <c r="Y67" s="197"/>
      <c r="Z67" s="141"/>
      <c r="AA67" s="141"/>
      <c r="AB67" s="141"/>
      <c r="AC67" s="141"/>
      <c r="AD67" s="141"/>
      <c r="AE67" s="141"/>
    </row>
    <row r="68" spans="4:31" x14ac:dyDescent="0.2">
      <c r="D68" s="198"/>
      <c r="E68" s="194"/>
      <c r="F68" s="195"/>
      <c r="G68" s="198"/>
      <c r="H68" s="198"/>
      <c r="I68" s="195"/>
      <c r="J68" s="194"/>
      <c r="K68" s="194"/>
      <c r="L68" s="194"/>
      <c r="M68" s="194"/>
      <c r="N68" s="194"/>
      <c r="O68" s="195"/>
      <c r="P68" s="194"/>
      <c r="Q68" s="194"/>
      <c r="R68" s="195"/>
      <c r="S68" s="194"/>
      <c r="T68" s="194"/>
      <c r="U68" s="194"/>
      <c r="V68" s="194"/>
      <c r="W68" s="194"/>
      <c r="X68" s="196"/>
      <c r="Y68" s="196"/>
      <c r="Z68" s="141"/>
      <c r="AA68" s="141"/>
      <c r="AB68" s="141"/>
      <c r="AC68" s="141"/>
      <c r="AD68" s="141"/>
      <c r="AE68" s="141"/>
    </row>
    <row r="69" spans="4:31" x14ac:dyDescent="0.2">
      <c r="D69" s="118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97"/>
      <c r="Y69" s="197"/>
      <c r="Z69" s="141"/>
      <c r="AA69" s="141"/>
      <c r="AB69" s="141"/>
      <c r="AC69" s="141"/>
      <c r="AD69" s="141"/>
      <c r="AE69" s="141"/>
    </row>
    <row r="70" spans="4:31" x14ac:dyDescent="0.2">
      <c r="D70" s="118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97"/>
      <c r="Y70" s="197"/>
      <c r="Z70" s="141"/>
      <c r="AA70" s="141"/>
      <c r="AB70" s="141"/>
      <c r="AC70" s="141"/>
      <c r="AD70" s="141"/>
      <c r="AE70" s="141"/>
    </row>
    <row r="71" spans="4:31" x14ac:dyDescent="0.2">
      <c r="D71" s="118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97"/>
      <c r="Y71" s="197"/>
      <c r="Z71" s="141"/>
      <c r="AA71" s="141"/>
      <c r="AB71" s="141"/>
      <c r="AC71" s="141"/>
      <c r="AD71" s="141"/>
      <c r="AE71" s="141"/>
    </row>
    <row r="72" spans="4:31" x14ac:dyDescent="0.2">
      <c r="D72" s="118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97"/>
      <c r="Y72" s="197"/>
      <c r="Z72" s="141"/>
      <c r="AA72" s="141"/>
      <c r="AB72" s="141"/>
      <c r="AC72" s="141"/>
      <c r="AD72" s="141"/>
      <c r="AE72" s="141"/>
    </row>
    <row r="73" spans="4:31" x14ac:dyDescent="0.2">
      <c r="D73" s="118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97"/>
      <c r="Y73" s="197"/>
      <c r="Z73" s="141"/>
      <c r="AA73" s="141"/>
      <c r="AB73" s="141"/>
      <c r="AC73" s="141"/>
      <c r="AD73" s="141"/>
      <c r="AE73" s="141"/>
    </row>
    <row r="74" spans="4:31" x14ac:dyDescent="0.2">
      <c r="D74" s="198"/>
      <c r="E74" s="118"/>
      <c r="F74" s="134"/>
      <c r="G74" s="118"/>
      <c r="H74" s="118"/>
      <c r="I74" s="134"/>
      <c r="J74" s="118"/>
      <c r="K74" s="118"/>
      <c r="L74" s="118"/>
      <c r="M74" s="118"/>
      <c r="N74" s="118"/>
      <c r="O74" s="134"/>
      <c r="P74" s="118"/>
      <c r="Q74" s="118"/>
      <c r="R74" s="134"/>
      <c r="S74" s="118"/>
      <c r="T74" s="118"/>
      <c r="U74" s="118"/>
      <c r="V74" s="118"/>
      <c r="W74" s="118"/>
      <c r="X74" s="199"/>
      <c r="Y74" s="199"/>
      <c r="Z74" s="141"/>
      <c r="AA74" s="141"/>
      <c r="AB74" s="141"/>
      <c r="AC74" s="141"/>
      <c r="AD74" s="141"/>
      <c r="AE74" s="141"/>
    </row>
    <row r="75" spans="4:31" x14ac:dyDescent="0.2">
      <c r="D75" s="118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97"/>
      <c r="Y75" s="197"/>
      <c r="Z75" s="141"/>
      <c r="AA75" s="141"/>
      <c r="AB75" s="141"/>
      <c r="AC75" s="141"/>
      <c r="AD75" s="141"/>
      <c r="AE75" s="141"/>
    </row>
    <row r="76" spans="4:31" x14ac:dyDescent="0.2">
      <c r="D76" s="118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97"/>
      <c r="Y76" s="197"/>
      <c r="Z76" s="141"/>
      <c r="AA76" s="141"/>
      <c r="AB76" s="141"/>
      <c r="AC76" s="141"/>
      <c r="AD76" s="141"/>
      <c r="AE76" s="141"/>
    </row>
    <row r="77" spans="4:31" x14ac:dyDescent="0.2">
      <c r="D77" s="118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97"/>
      <c r="Y77" s="197"/>
      <c r="Z77" s="141"/>
      <c r="AA77" s="141"/>
      <c r="AB77" s="141"/>
      <c r="AC77" s="141"/>
      <c r="AD77" s="141"/>
      <c r="AE77" s="141"/>
    </row>
    <row r="78" spans="4:31" x14ac:dyDescent="0.2">
      <c r="D78" s="198"/>
      <c r="E78" s="194"/>
      <c r="F78" s="195"/>
      <c r="G78" s="194"/>
      <c r="H78" s="194"/>
      <c r="I78" s="195"/>
      <c r="J78" s="194"/>
      <c r="K78" s="194"/>
      <c r="L78" s="194"/>
      <c r="M78" s="194"/>
      <c r="N78" s="194"/>
      <c r="O78" s="195"/>
      <c r="P78" s="194"/>
      <c r="Q78" s="194"/>
      <c r="R78" s="195"/>
      <c r="S78" s="194"/>
      <c r="T78" s="194"/>
      <c r="U78" s="194"/>
      <c r="V78" s="194"/>
      <c r="W78" s="194"/>
      <c r="X78" s="196"/>
      <c r="Y78" s="196"/>
      <c r="Z78" s="141"/>
      <c r="AA78" s="141"/>
      <c r="AB78" s="141"/>
      <c r="AC78" s="141"/>
      <c r="AD78" s="141"/>
      <c r="AE78" s="141"/>
    </row>
    <row r="79" spans="4:31" x14ac:dyDescent="0.2">
      <c r="D79" s="118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97"/>
      <c r="Y79" s="197"/>
      <c r="Z79" s="141"/>
      <c r="AA79" s="141"/>
      <c r="AB79" s="141"/>
      <c r="AC79" s="141"/>
      <c r="AD79" s="141"/>
      <c r="AE79" s="141"/>
    </row>
    <row r="80" spans="4:31" x14ac:dyDescent="0.2">
      <c r="D80" s="118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97"/>
      <c r="Y80" s="197"/>
      <c r="Z80" s="141"/>
      <c r="AA80" s="141"/>
      <c r="AB80" s="141"/>
      <c r="AC80" s="141"/>
      <c r="AD80" s="141"/>
      <c r="AE80" s="141"/>
    </row>
    <row r="81" spans="4:31" x14ac:dyDescent="0.2">
      <c r="D81" s="198"/>
      <c r="E81" s="194"/>
      <c r="F81" s="195"/>
      <c r="G81" s="194"/>
      <c r="H81" s="194"/>
      <c r="I81" s="195"/>
      <c r="J81" s="194"/>
      <c r="K81" s="194"/>
      <c r="L81" s="194"/>
      <c r="M81" s="194"/>
      <c r="N81" s="194"/>
      <c r="O81" s="195"/>
      <c r="P81" s="194"/>
      <c r="Q81" s="194"/>
      <c r="R81" s="195"/>
      <c r="S81" s="194"/>
      <c r="T81" s="194"/>
      <c r="U81" s="194"/>
      <c r="V81" s="194"/>
      <c r="W81" s="194"/>
      <c r="X81" s="196"/>
      <c r="Y81" s="196"/>
      <c r="Z81" s="141"/>
      <c r="AA81" s="141"/>
      <c r="AB81" s="141"/>
      <c r="AC81" s="141"/>
      <c r="AD81" s="141"/>
      <c r="AE81" s="141"/>
    </row>
    <row r="82" spans="4:31" x14ac:dyDescent="0.2">
      <c r="D82" s="118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97"/>
      <c r="Y82" s="197"/>
      <c r="Z82" s="141"/>
      <c r="AA82" s="141"/>
      <c r="AB82" s="141"/>
      <c r="AC82" s="141"/>
      <c r="AD82" s="141"/>
      <c r="AE82" s="141"/>
    </row>
    <row r="83" spans="4:31" x14ac:dyDescent="0.2">
      <c r="D83" s="118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97"/>
      <c r="Y83" s="197"/>
      <c r="Z83" s="141"/>
      <c r="AA83" s="141"/>
      <c r="AB83" s="141"/>
      <c r="AC83" s="141"/>
      <c r="AD83" s="141"/>
      <c r="AE83" s="141"/>
    </row>
    <row r="84" spans="4:31" x14ac:dyDescent="0.2">
      <c r="D84" s="198"/>
      <c r="E84" s="194"/>
      <c r="F84" s="195"/>
      <c r="G84" s="194"/>
      <c r="H84" s="194"/>
      <c r="I84" s="195"/>
      <c r="J84" s="194"/>
      <c r="K84" s="194"/>
      <c r="L84" s="194"/>
      <c r="M84" s="194"/>
      <c r="N84" s="194"/>
      <c r="O84" s="195"/>
      <c r="P84" s="194"/>
      <c r="Q84" s="194"/>
      <c r="R84" s="195"/>
      <c r="S84" s="194"/>
      <c r="T84" s="194"/>
      <c r="U84" s="194"/>
      <c r="V84" s="194"/>
      <c r="W84" s="194"/>
      <c r="X84" s="194"/>
      <c r="Y84" s="194"/>
    </row>
    <row r="85" spans="4:31" x14ac:dyDescent="0.2">
      <c r="D85" s="118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</row>
    <row r="86" spans="4:31" x14ac:dyDescent="0.2">
      <c r="D86" s="118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</row>
    <row r="87" spans="4:31" x14ac:dyDescent="0.2">
      <c r="D87" s="118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</row>
    <row r="88" spans="4:31" x14ac:dyDescent="0.2">
      <c r="D88" s="118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</row>
    <row r="89" spans="4:31" x14ac:dyDescent="0.2">
      <c r="D89" s="198"/>
      <c r="E89" s="194"/>
      <c r="F89" s="195"/>
      <c r="G89" s="194"/>
      <c r="H89" s="194"/>
      <c r="I89" s="195"/>
      <c r="J89" s="194"/>
      <c r="K89" s="194"/>
      <c r="L89" s="194"/>
      <c r="M89" s="194"/>
      <c r="N89" s="194"/>
      <c r="O89" s="195"/>
      <c r="P89" s="194"/>
      <c r="Q89" s="194"/>
      <c r="R89" s="195"/>
      <c r="S89" s="194"/>
      <c r="T89" s="194"/>
      <c r="U89" s="194"/>
      <c r="V89" s="194"/>
      <c r="W89" s="194"/>
      <c r="X89" s="194"/>
      <c r="Y89" s="194"/>
    </row>
    <row r="90" spans="4:31" x14ac:dyDescent="0.2">
      <c r="D90" s="118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</row>
    <row r="91" spans="4:31" x14ac:dyDescent="0.2">
      <c r="D91" s="118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</row>
    <row r="92" spans="4:31" x14ac:dyDescent="0.2">
      <c r="D92" s="198"/>
      <c r="E92" s="194"/>
      <c r="F92" s="195"/>
      <c r="G92" s="198"/>
      <c r="H92" s="198"/>
      <c r="I92" s="195"/>
      <c r="J92" s="194"/>
      <c r="K92" s="194"/>
      <c r="L92" s="194"/>
      <c r="M92" s="194"/>
      <c r="N92" s="194"/>
      <c r="O92" s="195"/>
      <c r="P92" s="194"/>
      <c r="Q92" s="194"/>
      <c r="R92" s="195"/>
      <c r="S92" s="194"/>
      <c r="T92" s="194"/>
      <c r="U92" s="194"/>
      <c r="V92" s="194"/>
      <c r="W92" s="194"/>
      <c r="X92" s="194"/>
      <c r="Y92" s="194"/>
    </row>
    <row r="93" spans="4:31" x14ac:dyDescent="0.2">
      <c r="D93" s="118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</row>
    <row r="94" spans="4:31" x14ac:dyDescent="0.2">
      <c r="D94" s="118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</row>
    <row r="95" spans="4:31" x14ac:dyDescent="0.2">
      <c r="D95" s="118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</row>
    <row r="96" spans="4:31" x14ac:dyDescent="0.2">
      <c r="D96" s="198"/>
      <c r="E96" s="194"/>
      <c r="F96" s="195"/>
      <c r="G96" s="194"/>
      <c r="H96" s="194"/>
      <c r="I96" s="195"/>
      <c r="J96" s="194"/>
      <c r="K96" s="194"/>
      <c r="L96" s="194"/>
      <c r="M96" s="194"/>
      <c r="N96" s="194"/>
      <c r="O96" s="195"/>
      <c r="P96" s="194"/>
      <c r="Q96" s="194"/>
      <c r="R96" s="195"/>
      <c r="S96" s="194"/>
      <c r="T96" s="194"/>
      <c r="U96" s="194"/>
      <c r="V96" s="194"/>
      <c r="W96" s="194"/>
      <c r="X96" s="194"/>
      <c r="Y96" s="194"/>
    </row>
    <row r="97" spans="4:25" x14ac:dyDescent="0.2">
      <c r="D97" s="118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</row>
    <row r="98" spans="4:25" x14ac:dyDescent="0.2">
      <c r="D98" s="118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</row>
    <row r="99" spans="4:25" x14ac:dyDescent="0.2">
      <c r="D99" s="194"/>
      <c r="E99" s="194"/>
      <c r="F99" s="194"/>
      <c r="G99" s="194"/>
      <c r="H99" s="194"/>
      <c r="I99" s="194"/>
      <c r="J99" s="194"/>
      <c r="K99" s="194"/>
      <c r="L99" s="194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4"/>
    </row>
    <row r="100" spans="4:25" x14ac:dyDescent="0.2"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</row>
    <row r="101" spans="4:25" s="167" customFormat="1" x14ac:dyDescent="0.2"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8"/>
      <c r="O101" s="168"/>
      <c r="P101" s="168"/>
      <c r="Q101" s="168"/>
      <c r="R101" s="168"/>
      <c r="S101" s="168"/>
      <c r="T101" s="168"/>
      <c r="U101" s="168"/>
      <c r="V101" s="168"/>
      <c r="W101" s="168"/>
      <c r="X101" s="168"/>
      <c r="Y101" s="168"/>
    </row>
  </sheetData>
  <mergeCells count="33">
    <mergeCell ref="L4:N4"/>
    <mergeCell ref="J11:J12"/>
    <mergeCell ref="K11:N11"/>
    <mergeCell ref="C8:H8"/>
    <mergeCell ref="C9:H9"/>
    <mergeCell ref="K31:K32"/>
    <mergeCell ref="R11:T11"/>
    <mergeCell ref="U11:W11"/>
    <mergeCell ref="X11:Z11"/>
    <mergeCell ref="C13:H13"/>
    <mergeCell ref="C24:H24"/>
    <mergeCell ref="O11:Q11"/>
    <mergeCell ref="M29:M30"/>
    <mergeCell ref="O29:Q29"/>
    <mergeCell ref="R29:T29"/>
    <mergeCell ref="U29:W29"/>
    <mergeCell ref="X29:Z29"/>
    <mergeCell ref="C36:H36"/>
    <mergeCell ref="E59:Y59"/>
    <mergeCell ref="D60:D61"/>
    <mergeCell ref="E60:H60"/>
    <mergeCell ref="I60:K60"/>
    <mergeCell ref="L60:N60"/>
    <mergeCell ref="O60:Q60"/>
    <mergeCell ref="R60:T60"/>
    <mergeCell ref="U60:W60"/>
    <mergeCell ref="C49:H49"/>
    <mergeCell ref="C50:H50"/>
    <mergeCell ref="AA29:AC29"/>
    <mergeCell ref="AD29:AF29"/>
    <mergeCell ref="X60:X61"/>
    <mergeCell ref="Y60:Y61"/>
    <mergeCell ref="O28:W28"/>
  </mergeCells>
  <hyperlinks>
    <hyperlink ref="H53" location="Índice!A1" tooltip="Indice" display="Índice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9</vt:i4>
      </vt:variant>
    </vt:vector>
  </HeadingPairs>
  <TitlesOfParts>
    <vt:vector size="32" baseType="lpstr">
      <vt:lpstr>Índice</vt:lpstr>
      <vt:lpstr>Notas</vt:lpstr>
      <vt:lpstr>Evolución 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'2005'!Área_de_impresión</vt:lpstr>
      <vt:lpstr>'2006'!Área_de_impresión</vt:lpstr>
      <vt:lpstr>'2007'!Área_de_impresión</vt:lpstr>
      <vt:lpstr>'2008'!Área_de_impresión</vt:lpstr>
      <vt:lpstr>'2009'!Área_de_impresión</vt:lpstr>
      <vt:lpstr>'2010'!Área_de_impresión</vt:lpstr>
      <vt:lpstr>'2011'!Área_de_impresión</vt:lpstr>
      <vt:lpstr>'2012'!Área_de_impresión</vt:lpstr>
      <vt:lpstr>Índice!Área_de_impresión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ase38n</dc:creator>
  <cp:lastModifiedBy>VALERA BELCHI, CRISTINA</cp:lastModifiedBy>
  <cp:lastPrinted>2019-05-07T12:06:58Z</cp:lastPrinted>
  <dcterms:created xsi:type="dcterms:W3CDTF">2011-12-12T12:43:35Z</dcterms:created>
  <dcterms:modified xsi:type="dcterms:W3CDTF">2025-05-14T07:36:02Z</dcterms:modified>
</cp:coreProperties>
</file>