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PlanSani\Nivel Socioeconómico\"/>
    </mc:Choice>
  </mc:AlternateContent>
  <bookViews>
    <workbookView xWindow="0" yWindow="0" windowWidth="28800" windowHeight="13725"/>
  </bookViews>
  <sheets>
    <sheet name="Indice" sheetId="1" r:id="rId1"/>
    <sheet name="Notas" sheetId="2" r:id="rId2"/>
    <sheet name="Graf. RAI" sheetId="3" r:id="rId3"/>
    <sheet name="Graf. RBI" sheetId="4" r:id="rId4"/>
    <sheet name="Graf. PNC" sheetId="5" r:id="rId5"/>
    <sheet name="Graf. IMV" sheetId="14" r:id="rId6"/>
    <sheet name="Grupos SNS" sheetId="7" r:id="rId7"/>
    <sheet name="Títulos SNS" sheetId="8" r:id="rId8"/>
    <sheet name="Ciudadano BDU-SMS" sheetId="9" r:id="rId9"/>
    <sheet name="Aport. Farm." sheetId="11" r:id="rId10"/>
    <sheet name="Ingresos" sheetId="10" r:id="rId11"/>
    <sheet name="Nivel Socioec." sheetId="12" r:id="rId12"/>
  </sheets>
  <externalReferences>
    <externalReference r:id="rId13"/>
  </externalReferences>
  <definedNames>
    <definedName name="_ftn1" localSheetId="1">Notas!$B$51</definedName>
    <definedName name="_ftnref1" localSheetId="1">Notas!$C$44</definedName>
    <definedName name="_Toc149135684" localSheetId="1">Notas!$B$14</definedName>
    <definedName name="_Toc149135691" localSheetId="1">Notas!$B$16</definedName>
    <definedName name="_xlnm.Print_Titles" localSheetId="7">'Títulos SNS'!$7:$10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19" i="10" l="1"/>
  <c r="O19" i="10"/>
</calcChain>
</file>

<file path=xl/sharedStrings.xml><?xml version="1.0" encoding="utf-8"?>
<sst xmlns="http://schemas.openxmlformats.org/spreadsheetml/2006/main" count="442" uniqueCount="299">
  <si>
    <t xml:space="preserve">DISTRIBUCIÓN DE INDIVIDUOS POR GRUPO DE ASEGURAMIENTO </t>
  </si>
  <si>
    <t>Notas Metodológicas</t>
  </si>
  <si>
    <t>Grupos SNS</t>
  </si>
  <si>
    <t>Títulos SNS</t>
  </si>
  <si>
    <t>Ingresos anuales</t>
  </si>
  <si>
    <t>DESCRIPCION</t>
  </si>
  <si>
    <t>00</t>
  </si>
  <si>
    <t>Tipo de aseguramiento exclusivo de la CARM</t>
  </si>
  <si>
    <t>Protección temporal</t>
  </si>
  <si>
    <t>Trabajadores en alta o situación asimilada al alta</t>
  </si>
  <si>
    <t>Pensionistas seguridad social contributivas</t>
  </si>
  <si>
    <t>Pensionistas seguridad social no contributivas</t>
  </si>
  <si>
    <t>Perceptores subsidio por desempleo</t>
  </si>
  <si>
    <t>Perceptores de renta de inserción social SEPE</t>
  </si>
  <si>
    <t>Afectados síndrome tóxico</t>
  </si>
  <si>
    <t>Discapacitados LISMI RD 383/1984 de 1 de Febrero</t>
  </si>
  <si>
    <t>Perceptores de otras prestaciones</t>
  </si>
  <si>
    <t>Agotada prestación por desempleo</t>
  </si>
  <si>
    <t>Agotado subsidio por desempleo</t>
  </si>
  <si>
    <t>Residentes en España</t>
  </si>
  <si>
    <t>Concierto MUFACE</t>
  </si>
  <si>
    <t>Concierto ISFAS</t>
  </si>
  <si>
    <t>Concierto MUGEJU</t>
  </si>
  <si>
    <t>Situaciones especiales de menores</t>
  </si>
  <si>
    <t>Perceptor renta de inser. social (CCAA)</t>
  </si>
  <si>
    <t>Perceptor ingreso mínimo vital</t>
  </si>
  <si>
    <t>(ANE) Solicitante protección internacional</t>
  </si>
  <si>
    <t>(ANE) Víctima de trata de seres humanos</t>
  </si>
  <si>
    <t>(ANE) Convenio especial prestación asistencia sanitaria</t>
  </si>
  <si>
    <t>Pensionistas con renta menor a 11.200€</t>
  </si>
  <si>
    <t>Perceptor prestación económica con hijo menor a cargo</t>
  </si>
  <si>
    <t>Menores con discapacidad mayor o igual al 33%</t>
  </si>
  <si>
    <t>Internacional beneficiario de trabajador</t>
  </si>
  <si>
    <t>Internacional pensionista</t>
  </si>
  <si>
    <t>Pensionista beneficiario internacional</t>
  </si>
  <si>
    <t>Retornado definitivamente a España</t>
  </si>
  <si>
    <t>Dirección general de migraciones</t>
  </si>
  <si>
    <t>Internacional pensionista exentos farmacia</t>
  </si>
  <si>
    <t>MUFACE opción privada</t>
  </si>
  <si>
    <t>DESCRIPCIÓN</t>
  </si>
  <si>
    <t>01</t>
  </si>
  <si>
    <t>02</t>
  </si>
  <si>
    <t>Pensionistas de la seguridad social</t>
  </si>
  <si>
    <t>03</t>
  </si>
  <si>
    <t>Perceptores de prestación periódica de la seguridad social</t>
  </si>
  <si>
    <t>Residente en España</t>
  </si>
  <si>
    <t>Persona que tiene suscrito un convenio especial de asist. sanitaria</t>
  </si>
  <si>
    <t>Menores tutelados por administración</t>
  </si>
  <si>
    <t>Residentes en el extranjero</t>
  </si>
  <si>
    <t>UE/Convenio bilateral</t>
  </si>
  <si>
    <t>Agotado subsidio desempleo beneficiario</t>
  </si>
  <si>
    <t>Agotado subsidio desempleo titular</t>
  </si>
  <si>
    <t>Agotada prestación desempleo titular</t>
  </si>
  <si>
    <t>Convenio extracomunitarios</t>
  </si>
  <si>
    <t>Convenio especial asistencia sanitaria</t>
  </si>
  <si>
    <t>Desempleado beneficiario con prestación</t>
  </si>
  <si>
    <t>Dirección de las migraciones beneficiario</t>
  </si>
  <si>
    <t>Dirección de las migraciones titular</t>
  </si>
  <si>
    <t>Desplazado temporalmente beneficiario</t>
  </si>
  <si>
    <t>Desempleado titular con prestación</t>
  </si>
  <si>
    <t>Desplazado temporalmente titular</t>
  </si>
  <si>
    <t>Extranjero irregular residente sin recursos</t>
  </si>
  <si>
    <t>Farmacia gratuita titular minusválido</t>
  </si>
  <si>
    <t>General beneficiario normal</t>
  </si>
  <si>
    <t>General titular normal</t>
  </si>
  <si>
    <t>ISFAS beneficiario normal</t>
  </si>
  <si>
    <t>Internacional beneficiario pensionista</t>
  </si>
  <si>
    <t>Ingreso mínimo vital beneficiario</t>
  </si>
  <si>
    <t>Ingreso mínimo vital titular</t>
  </si>
  <si>
    <t>ISFAS privado desplazado (documento de desplazado)</t>
  </si>
  <si>
    <t>ISFAS titular normal</t>
  </si>
  <si>
    <t>Internacional pensionista titular</t>
  </si>
  <si>
    <t>MUGEJU beneficiario normal</t>
  </si>
  <si>
    <t>MUGEJU titular normal</t>
  </si>
  <si>
    <t>Residente en España beneficiario</t>
  </si>
  <si>
    <t>Residente en España titular</t>
  </si>
  <si>
    <t>MUFACE beneficiario normal</t>
  </si>
  <si>
    <t>Situación especial de menores</t>
  </si>
  <si>
    <t>MUFACE titular normal</t>
  </si>
  <si>
    <t>Niño en acogida estival</t>
  </si>
  <si>
    <t>No identificado en Selene</t>
  </si>
  <si>
    <t>Perceptores de otras prestaciones beneficiario</t>
  </si>
  <si>
    <t>Perceptores de otras prestaciones titular</t>
  </si>
  <si>
    <t>Pensionista beneficiario rentas menor a 11.200€</t>
  </si>
  <si>
    <t>Pensionista beneficiario internacional (titular resid. en extranjero)</t>
  </si>
  <si>
    <t>Pensionista beneficiario normal</t>
  </si>
  <si>
    <t>Perceptor subsidio beneficiario</t>
  </si>
  <si>
    <t>Pensionista beneficiario no contributivo</t>
  </si>
  <si>
    <t>Provisional enfermo crónico extranjero</t>
  </si>
  <si>
    <t>Provisional menor</t>
  </si>
  <si>
    <t>Paciente no identificable</t>
  </si>
  <si>
    <t>Provisional pendiente de acreditar</t>
  </si>
  <si>
    <t>Asistencia privada</t>
  </si>
  <si>
    <t>Prevención de riesgos laborales</t>
  </si>
  <si>
    <t>Pensionista titular rentas menor a 11.200€</t>
  </si>
  <si>
    <t>Perceptor titular prest. económica hijo menor a cargo</t>
  </si>
  <si>
    <t>Perceptor beneficiario prest. económica hijo menor a cargo</t>
  </si>
  <si>
    <t>Pensionista titular normal</t>
  </si>
  <si>
    <t>Perceptor subsidio titular</t>
  </si>
  <si>
    <t>Pensionista titular no contributivo</t>
  </si>
  <si>
    <t>Renta inserción social CC. AA. beneficiario</t>
  </si>
  <si>
    <t>Retornado definitivamente beneficiario</t>
  </si>
  <si>
    <t>Retornado definitivamente titular</t>
  </si>
  <si>
    <t>Renta inserción social CC. AA. titular</t>
  </si>
  <si>
    <t>Perceptores de inserción social  SEPE titular</t>
  </si>
  <si>
    <t>Síndrome tóxico beneficiario normal</t>
  </si>
  <si>
    <t>Sanidad MUFACE privada</t>
  </si>
  <si>
    <t>Solicitante protección internacional</t>
  </si>
  <si>
    <t>Síndrome tóxico titular normal</t>
  </si>
  <si>
    <t>Tarjeta sanitaria europea. cps (cert. prov. sustitutorio). activos</t>
  </si>
  <si>
    <t>Tarjeta sanitaria europea. cps (cert. prov. sustitutorio). pensionistas</t>
  </si>
  <si>
    <t>Menor titular sujeto a tutela administrativa</t>
  </si>
  <si>
    <t>Extranjero irregular en situación de urgencia</t>
  </si>
  <si>
    <t>Víctima de trata de seres humanos</t>
  </si>
  <si>
    <t>Asistencia portadores s1 - e106</t>
  </si>
  <si>
    <r>
      <t>Agotada prestación desempleo beneficiario</t>
    </r>
    <r>
      <rPr>
        <sz val="8"/>
        <color theme="1"/>
        <rFont val="Calibri"/>
        <family val="2"/>
        <scheme val="minor"/>
      </rPr>
      <t> </t>
    </r>
  </si>
  <si>
    <t>INDICADOR</t>
  </si>
  <si>
    <t>SUBIND.</t>
  </si>
  <si>
    <t>F 003</t>
  </si>
  <si>
    <t>F 004</t>
  </si>
  <si>
    <t>NOFAR</t>
  </si>
  <si>
    <t>TSI 001</t>
  </si>
  <si>
    <t>TSI 002</t>
  </si>
  <si>
    <t>TSI 003</t>
  </si>
  <si>
    <t>TSI 004</t>
  </si>
  <si>
    <t>TSI 005</t>
  </si>
  <si>
    <t>TSI 006</t>
  </si>
  <si>
    <t xml:space="preserve">DESCRIPCION </t>
  </si>
  <si>
    <t>Entre 18.000 y 100.000 euros al año.</t>
  </si>
  <si>
    <t>Superior a 100.000 euros.</t>
  </si>
  <si>
    <t xml:space="preserve">No disponible. </t>
  </si>
  <si>
    <t>GRUPO</t>
  </si>
  <si>
    <t>SUBGRUPO</t>
  </si>
  <si>
    <t>E</t>
  </si>
  <si>
    <t>Excluidos</t>
  </si>
  <si>
    <t>L</t>
  </si>
  <si>
    <t>L1</t>
  </si>
  <si>
    <t>L2</t>
  </si>
  <si>
    <t>L3</t>
  </si>
  <si>
    <t>L4</t>
  </si>
  <si>
    <t>L5</t>
  </si>
  <si>
    <t>L6</t>
  </si>
  <si>
    <t>L7</t>
  </si>
  <si>
    <t>P</t>
  </si>
  <si>
    <t>Pensionista</t>
  </si>
  <si>
    <t>P1</t>
  </si>
  <si>
    <t>P2</t>
  </si>
  <si>
    <t>Pensionistas con ingreso inferior a 18.000€ al año</t>
  </si>
  <si>
    <t>P3</t>
  </si>
  <si>
    <t>Pensionistas con ingreso entre 18.000€ y 100.000€ al año.</t>
  </si>
  <si>
    <t>P4</t>
  </si>
  <si>
    <t>V</t>
  </si>
  <si>
    <t>Sin códigos vigentes</t>
  </si>
  <si>
    <t>Perceptores prestación por desempleo</t>
  </si>
  <si>
    <t>Desplazado temporalmente a España</t>
  </si>
  <si>
    <t>Internacional pensionista beneficiario exento</t>
  </si>
  <si>
    <t>Internacional pensionista titular exento</t>
  </si>
  <si>
    <t>Protección temporal titular</t>
  </si>
  <si>
    <t>F 002</t>
  </si>
  <si>
    <t>TSI no actualizada</t>
  </si>
  <si>
    <t>Activos con ingresos entre 18.000€ y 100.000€ al año o funcionarios mutualistas</t>
  </si>
  <si>
    <t>Desempleados perceptores de subsidio</t>
  </si>
  <si>
    <t>Desempleados sin prestación y no califican para subsidio por desempleo</t>
  </si>
  <si>
    <t>Desempleados perceptores de prestación</t>
  </si>
  <si>
    <t>Tipos exclusivos de la CARM</t>
  </si>
  <si>
    <t>Situación laboral desconocida y sin prestación económica (&lt;18.000€ año)</t>
  </si>
  <si>
    <t>Activos con ingresos inferiores a 18.000€ al año</t>
  </si>
  <si>
    <t>Edad laboral (activa o no) con ingresos superiores a 100.000€ al año</t>
  </si>
  <si>
    <t>Pensionistas no contributivos (&lt; 18.000€ al año)</t>
  </si>
  <si>
    <t>Pob. 2015</t>
  </si>
  <si>
    <t>% Pob. 2015</t>
  </si>
  <si>
    <t>Pob. 2016</t>
  </si>
  <si>
    <t>%Pob. 2016</t>
  </si>
  <si>
    <t>Pob. 2017</t>
  </si>
  <si>
    <t>% Pob. 2017</t>
  </si>
  <si>
    <t>Pob. 2018</t>
  </si>
  <si>
    <t>% Pob. 2018</t>
  </si>
  <si>
    <t>Pob. 2019</t>
  </si>
  <si>
    <t>% Pob. 2019</t>
  </si>
  <si>
    <t>Demandante empleo con prest. o subs. desempleo agotadas</t>
  </si>
  <si>
    <t>TOTAL</t>
  </si>
  <si>
    <t>% Pob. 2016</t>
  </si>
  <si>
    <t>% pob. 2019</t>
  </si>
  <si>
    <t>Mutualista Asistencia Privada (ISFAS y MUGEJU)</t>
  </si>
  <si>
    <t>Perceptores de inserción social SEPE beneficiario</t>
  </si>
  <si>
    <t>Pob. 2020</t>
  </si>
  <si>
    <t>% Pob. 2020</t>
  </si>
  <si>
    <t>Pob. 2021</t>
  </si>
  <si>
    <t>% Pob. 2021</t>
  </si>
  <si>
    <t>Pob. 2022</t>
  </si>
  <si>
    <t>% Pob. 2022</t>
  </si>
  <si>
    <t xml:space="preserve">TOTAL: </t>
  </si>
  <si>
    <t>Menores de edad L 1/1996</t>
  </si>
  <si>
    <t>Pensionistas con ingreso superior a 100.000€ al año.</t>
  </si>
  <si>
    <t xml:space="preserve">         Existe abundante evidencia científica sobre el impacto de los determinantes y las desigualdades socioeconómicas sobre la salud de los individuos y el uso que realizan de los sistemas sanitarios. Sin embargo, en nuestro entorno no se dispone de indicadores accesibles al respecto, más allá de los tramos de ingresos empleados para el cálculo del copago farmacéutico, siendo imprescindible conocer su distribución poblacional para relacionarlo con el nivel de salud, la carga de morbilidad o la atención prestada desde el sistema sanitario.</t>
  </si>
  <si>
    <t xml:space="preserve">          En este documento se establecen unos niveles socioeconómicos de la población de la Región de Murcia a partir de la información sobre niveles de renta y tipos de ciudadanos contenidos en la Bases de Datos de Usuarios del SMS (BDU-SMS), estableciendo un procedimiento para asignar a cada ciudadano a uno de estos niveles, al tiempo que se definen todas la categorías recogidas en la BDU- SMS según lo establecido en la legislación vigente.</t>
  </si>
  <si>
    <t xml:space="preserve">          Se recogen los nueve grupos de aseguramiento comunes del SNS, de acuerdo con la normativa vigente (Ley 16/2003 de cohesión del SNS y RD-ley 7/2018) y su desglose en las 35 categorías sobre los “Títulos del SNS, a las que se adscriben cada uno de los individuos que ostenta las condición de asegurado o beneficiario, junto con su definición y la norma que las ampara.</t>
  </si>
  <si>
    <t xml:space="preserve">          También se identifican los “Tipos de ciudadanos” propios de BDU-SMS, que incluye categorías compartidas con el INSS, válidas para todo el país, completadas con otras propias de la Región de Murcia, entre las que figuran las de atención a extranjeros sin la condición de asegurado (urgencias, embarazadas y menores).</t>
  </si>
  <si>
    <t xml:space="preserve">          El documento recoge el porcentaje de aportación farmacéutica y su indicador junto con los tramos de renta anuales y la actividad laboral asociada, permitiendo asignar a cada individuo asegurado un indicador de aportación farmacéutica (código TSI -Tarjeta Sanitaria Individualizada-), junto con el porcentaje que se abona en las oficinas de farmacia por la dispensación de los medicamentos. La renta se obtiene de los ingresos declarados en la casilla “base liquidable general y del ahorro” del IRPF del año fiscal correspondiente. En este sentido, es importante señalar que los ingresos tomados de referencia para el copago, son los existentes dos años antes a la fecha de dispensación del medicamento. </t>
  </si>
  <si>
    <t xml:space="preserve">          Finalmente se establecen trece niveles socioeconómicos, asignando a cada individuo a uno de ellos según sus ingresos y actividad laboral. Siete de ellos son relativos a individuos en edad laboral (L), cuatro a pensionistas (P) y otros dos (E y V) para recoger otros supuestos.</t>
  </si>
  <si>
    <r>
      <t>L1.</t>
    </r>
    <r>
      <rPr>
        <sz val="11"/>
        <color theme="1"/>
        <rFont val="Calibri"/>
        <family val="2"/>
        <scheme val="minor"/>
      </rPr>
      <t xml:space="preserve"> Perceptores de prestaciones de carácter social con ingresos inferiores a 18.000€.</t>
    </r>
  </si>
  <si>
    <r>
      <t>L2.</t>
    </r>
    <r>
      <rPr>
        <sz val="11"/>
        <color theme="1"/>
        <rFont val="Calibri"/>
        <family val="2"/>
        <scheme val="minor"/>
      </rPr>
      <t xml:space="preserve"> Perceptores de subsidio por desempleo, la mayoría de con ingresos inferiores a 18.000€, aunque ocasionalmente pueden ser mayores.</t>
    </r>
  </si>
  <si>
    <r>
      <t>L3.</t>
    </r>
    <r>
      <rPr>
        <sz val="11"/>
        <color theme="1"/>
        <rFont val="Calibri"/>
        <family val="2"/>
        <scheme val="minor"/>
      </rPr>
      <t xml:space="preserve"> Individuos que agotaron su prestación por desempleo y sin requisitos para subsidio. La mayoría con ingresos inferiores a 18.000€, aunque en determinadas circunstancias pueden ser mayores.</t>
    </r>
  </si>
  <si>
    <r>
      <t>L4</t>
    </r>
    <r>
      <rPr>
        <sz val="11"/>
        <color theme="1"/>
        <rFont val="Calibri"/>
        <family val="2"/>
        <scheme val="minor"/>
      </rPr>
      <t>. Perceptores de prestación por desempleo, la mayoría con ingresos inferiores a 18.000€, aunque en determinadas circunstancias pueden ser mayores.</t>
    </r>
  </si>
  <si>
    <r>
      <t xml:space="preserve">L5. </t>
    </r>
    <r>
      <rPr>
        <sz val="11"/>
        <color theme="1"/>
        <rFont val="Calibri"/>
        <family val="2"/>
        <scheme val="minor"/>
      </rPr>
      <t>Individuos en activo con ingreso inferior a 18.000€ al año no incluidos en las categorías anteriores. Incluye a los titulares y beneficiarios del código de aportación farmacéutica TSI 003.</t>
    </r>
  </si>
  <si>
    <r>
      <t xml:space="preserve">L6. </t>
    </r>
    <r>
      <rPr>
        <sz val="11"/>
        <color theme="1"/>
        <rFont val="Calibri"/>
        <family val="2"/>
        <scheme val="minor"/>
      </rPr>
      <t>Individuos en activo con ingreso entre 18.000€ y 100.000€ al año. Incluye a los titulares y beneficiarios del código de aportación farmacéutica TSI 004 y TSI 006.</t>
    </r>
  </si>
  <si>
    <r>
      <t xml:space="preserve">L7. </t>
    </r>
    <r>
      <rPr>
        <sz val="11"/>
        <color theme="1"/>
        <rFont val="Calibri"/>
        <family val="2"/>
        <scheme val="minor"/>
      </rPr>
      <t>Población en edad laboral (activa o no) con ingreso superior a 100.000€ al año. Incluye los titulares y beneficiarios del código de aportación farmacéutica TSI 005.</t>
    </r>
  </si>
  <si>
    <r>
      <t xml:space="preserve">P1. </t>
    </r>
    <r>
      <rPr>
        <sz val="11"/>
        <color theme="1"/>
        <rFont val="Calibri"/>
        <family val="2"/>
        <scheme val="minor"/>
      </rPr>
      <t>Perceptores de pensiones no contributivas con ingreso inferior a 18.000€ al año.</t>
    </r>
  </si>
  <si>
    <r>
      <t xml:space="preserve">P2. </t>
    </r>
    <r>
      <rPr>
        <sz val="11"/>
        <color theme="1"/>
        <rFont val="Calibri"/>
        <family val="2"/>
        <scheme val="minor"/>
      </rPr>
      <t>Perceptores de pensiones contributivas con ingreso inferior a 18.000€ al año. Incluye a titulares y beneficiarios españoles y comunitarios con aportación farmacéutica TSI 002, excepto para el grupo de comunitarios residentes en España.</t>
    </r>
  </si>
  <si>
    <r>
      <t>E.</t>
    </r>
    <r>
      <rPr>
        <sz val="11"/>
        <color theme="1"/>
        <rFont val="Calibri"/>
        <family val="2"/>
        <scheme val="minor"/>
      </rPr>
      <t xml:space="preserve"> Individuos excluidos con ingresos inferiores a 18.000€. Situación laboral desconocida y no perciben rentas.</t>
    </r>
  </si>
  <si>
    <r>
      <t>V.</t>
    </r>
    <r>
      <rPr>
        <sz val="11"/>
        <color theme="1"/>
        <rFont val="Calibri"/>
        <family val="2"/>
        <scheme val="minor"/>
      </rPr>
      <t xml:space="preserve"> Varios grupos de individuos propios de la CARM (solicitante de protección internacional, víctima de trata de seres humanos, extranjero irregular residente sin recursos, etc.). </t>
    </r>
  </si>
  <si>
    <r>
      <t xml:space="preserve">P3. </t>
    </r>
    <r>
      <rPr>
        <sz val="11"/>
        <color theme="1"/>
        <rFont val="Calibri"/>
        <family val="2"/>
        <scheme val="minor"/>
      </rPr>
      <t>Perceptores de pensiones contributivas con ingreso entre 18.000€ y 100.000€ al año. Incluyen a titulares y beneficiarios españoles y comunitarios con aportación farmacéutica TSI 002, excepto para el grupo de comunitarios residentes en España.</t>
    </r>
  </si>
  <si>
    <r>
      <t xml:space="preserve">P4. </t>
    </r>
    <r>
      <rPr>
        <sz val="11"/>
        <color theme="1"/>
        <rFont val="Calibri"/>
        <family val="2"/>
        <scheme val="minor"/>
      </rPr>
      <t>Perceptores de pensiones contributivas con ingreso superior a 100.000€ al año. Incluyen a titulares y beneficiarios españoles y comunitarios con aportación farmacéutica TSI 005</t>
    </r>
    <r>
      <rPr>
        <sz val="8"/>
        <color theme="1"/>
        <rFont val="Calibri"/>
        <family val="2"/>
        <scheme val="minor"/>
      </rPr>
      <t> </t>
    </r>
    <r>
      <rPr>
        <sz val="11"/>
        <color theme="1"/>
        <rFont val="Calibri"/>
        <family val="2"/>
        <scheme val="minor"/>
      </rPr>
      <t>, excepto para el grupo de comunitarios residentes en España</t>
    </r>
  </si>
  <si>
    <t>8.599*</t>
  </si>
  <si>
    <t>738*</t>
  </si>
  <si>
    <t>3.247*</t>
  </si>
  <si>
    <t>2.187*</t>
  </si>
  <si>
    <t>9.498*</t>
  </si>
  <si>
    <t>16.846*</t>
  </si>
  <si>
    <t>13.185*</t>
  </si>
  <si>
    <t xml:space="preserve">Varios </t>
  </si>
  <si>
    <t>Fuente: Servicio de Planificación y Financiación Saniaria. Consejería de Salud. Región de Murcia.</t>
  </si>
  <si>
    <t>Fuente: Servicio de Planificación y Financiación Sanitaria. Consejería de Salud. Región de Murcia.</t>
  </si>
  <si>
    <t>Elaboración propia a través de los datos e información del INSS, BDU-SMS, Real Decreto 1369/2006, de 24 de noviembre y actualizaciones posteriores.</t>
  </si>
  <si>
    <t>Elaboración propia a través de los datos e información del INSS, BDU-SMS, Ley 3/2007, de 16 de marzo y actualizaciones posteriores.</t>
  </si>
  <si>
    <t>Elaboración propia a través de los datos e información del INSS, BDU-SMS, Real Decreto 357/1991, de 15 de marzo y actualizaciones posteriores.</t>
  </si>
  <si>
    <t>Elaboración propia a través de los datos e información del INSS, BDU-SMS, legislación vigente y actualizaciones posteriores.</t>
  </si>
  <si>
    <t>GRUPOS DE ASEGURAMIENTO DEL SISTEMA NACIONAL DE SALUD. REGIÓN DE MURCIA, 2015-2024.</t>
  </si>
  <si>
    <t>Pob. 2023</t>
  </si>
  <si>
    <t>% Pob. 2023</t>
  </si>
  <si>
    <t>Pob. 2024</t>
  </si>
  <si>
    <t>% Pob. 2024</t>
  </si>
  <si>
    <t>TIPOS DE CIUDADANOS DE LA BDU-SMS. REGIÓN DE MURCIA, 2015-2024</t>
  </si>
  <si>
    <t>APORTACIÓN FARMACÉUTICA POR INDICADOR TSI. REGIÓN DE MURCIA, 2015-2024</t>
  </si>
  <si>
    <t>INGRESOS ANUALES SEGÚN IRPF. REGIÓN DE MURCIA 2015-2024</t>
  </si>
  <si>
    <t>CLASIFICACIÓN POR NIVEL SOCIOECONÓMICO SEGÚN GRUPOS EN EDAD LABORAL, PENSIONISTAS Y OTROS. REGIÓN DE MURCIA, 2015-2024</t>
  </si>
  <si>
    <t>TÍTULOS DEL SISTEMA NACIONAL DE SALUD. REGIÓN DE MURCIA, 2015-2024</t>
  </si>
  <si>
    <t>(ANE) Prestación asist. a personas extranj. residentes no registradas ni autorizadas</t>
  </si>
  <si>
    <t>Elaboración propia a través de los datos e información del INSS, BDU-SMS, Ley 19/2021, de 20 de diciembre y actualizaciones posteriores.</t>
  </si>
  <si>
    <t>Y NIVEL SOCIOECONÓMICO. REGIÓN DE MURCIA 2015 - 2024.</t>
  </si>
  <si>
    <t>Cantidades percibidas por la RAI</t>
  </si>
  <si>
    <t>Cantidades percibidas por la RBI</t>
  </si>
  <si>
    <t>Cantidades percibidas por pensión no contributiva</t>
  </si>
  <si>
    <t>Cantidades percibidas por IMV</t>
  </si>
  <si>
    <t>Nivel Socioeconómico</t>
  </si>
  <si>
    <t>* Existen diferencias en el cómputo de estos colectivos debido a cambio de criterio en el INSS en el año 2022.</t>
  </si>
  <si>
    <t>CANTIDADES ANUALES PERCIBIDAS POR INGRESO MÍNIMO VITAL, 2020-2024</t>
  </si>
  <si>
    <t>CANTIDADES ANUALES PERCIBIDAS POR LA PENSIÓN NO CONTRIBUTIVA, 2017-2024</t>
  </si>
  <si>
    <t>CANTIDADES ANUALES PERCIBIDAS POR LA RENTA BÁSICA DE INSERCIÓN, 2017-2024</t>
  </si>
  <si>
    <t>CANTIDADES ANUALES PERCIBIDAS POR LA RENTA ACTIVA DE INSERCIÓN, 2017-2024</t>
  </si>
  <si>
    <t>NOTAS METODOLÓGICAS</t>
  </si>
  <si>
    <t xml:space="preserve">www.murciasalud.es/web/planificacion/nivel-socioeconomico </t>
  </si>
  <si>
    <t xml:space="preserve">Puede consultar la metodología completa en </t>
  </si>
  <si>
    <t>Siglas</t>
  </si>
  <si>
    <t>Exenta</t>
  </si>
  <si>
    <t>Reducida 10%</t>
  </si>
  <si>
    <t>Mutualidades</t>
  </si>
  <si>
    <t>Sin aportacion</t>
  </si>
  <si>
    <t>Sin límite</t>
  </si>
  <si>
    <t>Límite de 8,23€</t>
  </si>
  <si>
    <t>Límite de 61,75€</t>
  </si>
  <si>
    <t>Límite de 18,52€</t>
  </si>
  <si>
    <t>Perceptores de RMI, RAI, IMV, con hijo a cargo o no reciben subsidio (&lt; 18.000€ año)</t>
  </si>
  <si>
    <r>
      <rPr>
        <b/>
        <sz val="11"/>
        <color theme="1"/>
        <rFont val="Calibri"/>
        <family val="2"/>
        <scheme val="minor"/>
      </rPr>
      <t>TSI 001</t>
    </r>
    <r>
      <rPr>
        <sz val="11"/>
        <color theme="1"/>
        <rFont val="Calibri"/>
        <family val="2"/>
        <scheme val="minor"/>
      </rPr>
      <t xml:space="preserve">         Exentos de aportación, con ingresos inferiores a 18.000€ o no disponibles.</t>
    </r>
  </si>
  <si>
    <r>
      <t xml:space="preserve">TSI 002/01  </t>
    </r>
    <r>
      <rPr>
        <sz val="11"/>
        <color theme="1"/>
        <rFont val="Calibri"/>
        <family val="2"/>
        <scheme val="minor"/>
      </rPr>
      <t>Pensionista, ingreso inferior a 18.000€.</t>
    </r>
  </si>
  <si>
    <r>
      <t xml:space="preserve">TSI 002/02  </t>
    </r>
    <r>
      <rPr>
        <sz val="11"/>
        <color theme="1"/>
        <rFont val="Calibri"/>
        <family val="2"/>
        <scheme val="minor"/>
      </rPr>
      <t>Pensionista, ingreso entre 18.000€ y 100.000€.</t>
    </r>
  </si>
  <si>
    <r>
      <t xml:space="preserve">TSI 003         </t>
    </r>
    <r>
      <rPr>
        <sz val="11"/>
        <color theme="1"/>
        <rFont val="Calibri"/>
        <family val="2"/>
        <scheme val="minor"/>
      </rPr>
      <t>Activo, ingreso inferior a 18.000€.</t>
    </r>
  </si>
  <si>
    <r>
      <t xml:space="preserve">TSI 004         </t>
    </r>
    <r>
      <rPr>
        <sz val="11"/>
        <color theme="1"/>
        <rFont val="Calibri"/>
        <family val="2"/>
        <scheme val="minor"/>
      </rPr>
      <t>Activo, ingreso entre 18.000€ y 100.000€.</t>
    </r>
  </si>
  <si>
    <r>
      <t xml:space="preserve">TSI 005         </t>
    </r>
    <r>
      <rPr>
        <sz val="11"/>
        <color theme="1"/>
        <rFont val="Calibri"/>
        <family val="2"/>
        <scheme val="minor"/>
      </rPr>
      <t>Activo, ingreso superior a 100.000€.</t>
    </r>
  </si>
  <si>
    <r>
      <t xml:space="preserve">TSI 005/03  </t>
    </r>
    <r>
      <rPr>
        <sz val="11"/>
        <color theme="1"/>
        <rFont val="Calibri"/>
        <family val="2"/>
        <scheme val="minor"/>
      </rPr>
      <t xml:space="preserve">Pensionista, ingreso superior a 100.000€. </t>
    </r>
  </si>
  <si>
    <r>
      <t xml:space="preserve">F 002            </t>
    </r>
    <r>
      <rPr>
        <sz val="11"/>
        <color theme="1"/>
        <rFont val="Calibri"/>
        <family val="2"/>
        <scheme val="minor"/>
      </rPr>
      <t>Pensionista europeo (CARM).</t>
    </r>
  </si>
  <si>
    <r>
      <t xml:space="preserve">TSI 006         </t>
    </r>
    <r>
      <rPr>
        <sz val="11"/>
        <color theme="1"/>
        <rFont val="Calibri"/>
        <family val="2"/>
        <scheme val="minor"/>
      </rPr>
      <t>Mutualistas con cualquier ingreso.</t>
    </r>
  </si>
  <si>
    <r>
      <t xml:space="preserve">F 003            </t>
    </r>
    <r>
      <rPr>
        <sz val="11"/>
        <color theme="1"/>
        <rFont val="Calibri"/>
        <family val="2"/>
        <scheme val="minor"/>
      </rPr>
      <t>Otros tipos de asegurados (CARM).</t>
    </r>
  </si>
  <si>
    <r>
      <t xml:space="preserve">F 004            </t>
    </r>
    <r>
      <rPr>
        <sz val="11"/>
        <color theme="1"/>
        <rFont val="Calibri"/>
        <family val="2"/>
        <scheme val="minor"/>
      </rPr>
      <t>Europeos y extranjeros (CARM).</t>
    </r>
  </si>
  <si>
    <r>
      <t xml:space="preserve">NO FAR       </t>
    </r>
    <r>
      <rPr>
        <sz val="11"/>
        <color theme="1"/>
        <rFont val="Calibri"/>
        <family val="2"/>
        <scheme val="minor"/>
      </rPr>
      <t>No asegurados (CARM).</t>
    </r>
  </si>
  <si>
    <r>
      <t xml:space="preserve">RBI </t>
    </r>
    <r>
      <rPr>
        <sz val="11"/>
        <color theme="1"/>
        <rFont val="Calibri"/>
        <family val="2"/>
        <scheme val="minor"/>
      </rPr>
      <t>Renta Básica de Inserción.</t>
    </r>
  </si>
  <si>
    <r>
      <t xml:space="preserve">RAI </t>
    </r>
    <r>
      <rPr>
        <sz val="11"/>
        <color theme="1"/>
        <rFont val="Calibri"/>
        <family val="2"/>
        <scheme val="minor"/>
      </rPr>
      <t>Renta Activa de Inserción.</t>
    </r>
  </si>
  <si>
    <r>
      <rPr>
        <b/>
        <sz val="11"/>
        <color theme="1"/>
        <rFont val="Calibri"/>
        <family val="2"/>
        <scheme val="minor"/>
      </rPr>
      <t>IMV</t>
    </r>
    <r>
      <rPr>
        <sz val="11"/>
        <color theme="1"/>
        <rFont val="Calibri"/>
        <family val="2"/>
        <scheme val="minor"/>
      </rPr>
      <t xml:space="preserve"> Ingreso Mínimo Vital</t>
    </r>
  </si>
  <si>
    <r>
      <t xml:space="preserve">PNC </t>
    </r>
    <r>
      <rPr>
        <sz val="11"/>
        <color theme="1"/>
        <rFont val="Calibri"/>
        <family val="2"/>
        <scheme val="minor"/>
      </rPr>
      <t>Pensión No Contributiva.</t>
    </r>
  </si>
  <si>
    <t>4.049*</t>
  </si>
  <si>
    <t>32.607*</t>
  </si>
  <si>
    <t>15.496*</t>
  </si>
  <si>
    <t>14.691*</t>
  </si>
  <si>
    <t>16.668*</t>
  </si>
  <si>
    <t>1.481*</t>
  </si>
  <si>
    <t>14.920*</t>
  </si>
  <si>
    <t>4274*</t>
  </si>
  <si>
    <t>680*</t>
  </si>
  <si>
    <t>1.190*</t>
  </si>
  <si>
    <t>Sin combinación válida TSI-BDU</t>
  </si>
  <si>
    <t>*En algunos años puede diferir en algún individuo el cómputo del apartado Sin combinación válida TSI-BDU, al no ser posible su clasificación por nivel socioeconómico.</t>
  </si>
  <si>
    <t>Tipo de ciudadanos en BDU-SMS</t>
  </si>
  <si>
    <t>Indice</t>
  </si>
  <si>
    <t>MÁXIMO MENSUAL</t>
  </si>
  <si>
    <t xml:space="preserve"> APORTACIÓN</t>
  </si>
  <si>
    <t>En edad laboral</t>
  </si>
  <si>
    <t>Aportación farmaceútica</t>
  </si>
  <si>
    <t>Inferior 18.000 euros /año.</t>
  </si>
  <si>
    <t>Inferior 12.000 euros/año.</t>
  </si>
</sst>
</file>

<file path=xl/styles.xml><?xml version="1.0" encoding="utf-8"?>
<styleSheet xmlns="http://schemas.openxmlformats.org/spreadsheetml/2006/main" xmlns:mc="http://schemas.openxmlformats.org/markup-compatibility/2006" xmlns:x14ac="http://schemas.microsoft.com/office/spreadsheetml/2009/9/ac" mc:Ignorable="x14ac">
  <fonts count="21" x14ac:knownFonts="1">
    <font>
      <sz val="11"/>
      <color theme="1"/>
      <name val="Calibri"/>
      <family val="2"/>
      <scheme val="minor"/>
    </font>
    <font>
      <b/>
      <sz val="12"/>
      <name val="Arial"/>
      <family val="2"/>
    </font>
    <font>
      <b/>
      <sz val="14"/>
      <name val="Arial"/>
      <family val="2"/>
    </font>
    <font>
      <u/>
      <sz val="11"/>
      <color theme="10"/>
      <name val="Calibri"/>
      <family val="2"/>
      <scheme val="minor"/>
    </font>
    <font>
      <u/>
      <sz val="10"/>
      <color theme="10"/>
      <name val="Arial"/>
      <family val="2"/>
    </font>
    <font>
      <sz val="10"/>
      <color theme="1"/>
      <name val="Arial"/>
      <family val="2"/>
    </font>
    <font>
      <b/>
      <sz val="11"/>
      <color theme="1"/>
      <name val="Calibri"/>
      <family val="2"/>
      <scheme val="minor"/>
    </font>
    <font>
      <b/>
      <sz val="11"/>
      <color rgb="FF000000"/>
      <name val="Calibri"/>
      <family val="2"/>
      <scheme val="minor"/>
    </font>
    <font>
      <sz val="11"/>
      <color rgb="FF000000"/>
      <name val="Calibri"/>
      <family val="2"/>
      <scheme val="minor"/>
    </font>
    <font>
      <sz val="8"/>
      <color theme="1"/>
      <name val="Calibri"/>
      <family val="2"/>
      <scheme val="minor"/>
    </font>
    <font>
      <sz val="11"/>
      <color rgb="FFFF0000"/>
      <name val="Calibri"/>
      <family val="2"/>
      <scheme val="minor"/>
    </font>
    <font>
      <b/>
      <sz val="11"/>
      <color rgb="FF000000"/>
      <name val="Calibri"/>
      <family val="2"/>
    </font>
    <font>
      <sz val="11"/>
      <color theme="1"/>
      <name val="Calibri"/>
      <family val="2"/>
      <scheme val="minor"/>
    </font>
    <font>
      <sz val="11"/>
      <name val="Calibri"/>
      <family val="2"/>
      <scheme val="minor"/>
    </font>
    <font>
      <b/>
      <sz val="11"/>
      <name val="Calibri"/>
      <family val="2"/>
      <scheme val="minor"/>
    </font>
    <font>
      <sz val="9"/>
      <color theme="1"/>
      <name val="Calibri"/>
      <family val="2"/>
      <scheme val="minor"/>
    </font>
    <font>
      <b/>
      <sz val="14"/>
      <color rgb="FF070F25"/>
      <name val="Calibri"/>
      <family val="2"/>
      <scheme val="minor"/>
    </font>
    <font>
      <b/>
      <sz val="14"/>
      <color theme="1"/>
      <name val="Calibri"/>
      <family val="2"/>
      <scheme val="minor"/>
    </font>
    <font>
      <b/>
      <sz val="14"/>
      <name val="Calibri"/>
      <family val="2"/>
      <scheme val="minor"/>
    </font>
    <font>
      <sz val="12"/>
      <name val="Calibri"/>
      <family val="2"/>
      <scheme val="minor"/>
    </font>
    <font>
      <sz val="11"/>
      <color rgb="FF00B05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2"/>
        <bgColor indexed="64"/>
      </patternFill>
    </fill>
    <fill>
      <patternFill patternType="solid">
        <fgColor theme="0"/>
        <bgColor indexed="64"/>
      </patternFill>
    </fill>
    <fill>
      <patternFill patternType="solid">
        <fgColor theme="2"/>
        <bgColor rgb="FF000000"/>
      </patternFill>
    </fill>
  </fills>
  <borders count="34">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s>
  <cellStyleXfs count="3">
    <xf numFmtId="0" fontId="0" fillId="0" borderId="0"/>
    <xf numFmtId="0" fontId="3" fillId="0" borderId="0" applyNumberFormat="0" applyFill="0" applyBorder="0" applyAlignment="0" applyProtection="0"/>
    <xf numFmtId="9" fontId="12" fillId="0" borderId="0" applyFont="0" applyFill="0" applyBorder="0" applyAlignment="0" applyProtection="0"/>
  </cellStyleXfs>
  <cellXfs count="174">
    <xf numFmtId="0" fontId="0" fillId="0" borderId="0" xfId="0"/>
    <xf numFmtId="0" fontId="5" fillId="0" borderId="0" xfId="0" applyFont="1"/>
    <xf numFmtId="0" fontId="6" fillId="3" borderId="2" xfId="0" applyFont="1" applyFill="1" applyBorder="1"/>
    <xf numFmtId="0" fontId="6" fillId="3" borderId="1" xfId="0" applyFont="1" applyFill="1" applyBorder="1"/>
    <xf numFmtId="0" fontId="6" fillId="3" borderId="7" xfId="0" applyFont="1" applyFill="1" applyBorder="1"/>
    <xf numFmtId="0" fontId="0" fillId="0" borderId="3" xfId="0" applyBorder="1"/>
    <xf numFmtId="0" fontId="0" fillId="0" borderId="8" xfId="0" applyBorder="1"/>
    <xf numFmtId="49" fontId="0" fillId="0" borderId="8" xfId="0" applyNumberFormat="1" applyBorder="1"/>
    <xf numFmtId="0" fontId="6" fillId="3" borderId="10" xfId="0" applyFont="1" applyFill="1" applyBorder="1"/>
    <xf numFmtId="0" fontId="0" fillId="0" borderId="11" xfId="0" applyBorder="1"/>
    <xf numFmtId="0" fontId="0" fillId="0" borderId="0" xfId="0" applyBorder="1"/>
    <xf numFmtId="0" fontId="10" fillId="0" borderId="0" xfId="0" applyFont="1"/>
    <xf numFmtId="3" fontId="0" fillId="0" borderId="8" xfId="0" applyNumberFormat="1" applyBorder="1"/>
    <xf numFmtId="10" fontId="0" fillId="0" borderId="8" xfId="0" applyNumberFormat="1" applyBorder="1"/>
    <xf numFmtId="0" fontId="0" fillId="0" borderId="3" xfId="0" applyFill="1" applyBorder="1" applyAlignment="1"/>
    <xf numFmtId="3" fontId="6" fillId="3" borderId="9" xfId="0" applyNumberFormat="1" applyFont="1" applyFill="1" applyBorder="1"/>
    <xf numFmtId="0" fontId="6" fillId="3" borderId="5" xfId="0" applyFont="1" applyFill="1" applyBorder="1" applyAlignment="1">
      <alignment horizontal="right"/>
    </xf>
    <xf numFmtId="3" fontId="0" fillId="0" borderId="15" xfId="0" applyNumberFormat="1" applyBorder="1"/>
    <xf numFmtId="0" fontId="0" fillId="0" borderId="15" xfId="0" applyBorder="1"/>
    <xf numFmtId="10" fontId="0" fillId="0" borderId="8" xfId="0" applyNumberFormat="1" applyFill="1" applyBorder="1" applyAlignment="1"/>
    <xf numFmtId="10" fontId="0" fillId="0" borderId="8" xfId="2" applyNumberFormat="1" applyFont="1" applyBorder="1"/>
    <xf numFmtId="3" fontId="0" fillId="0" borderId="0" xfId="0" applyNumberFormat="1"/>
    <xf numFmtId="3" fontId="0" fillId="0" borderId="3" xfId="0" applyNumberFormat="1" applyBorder="1"/>
    <xf numFmtId="10" fontId="0" fillId="0" borderId="17" xfId="2" applyNumberFormat="1" applyFont="1" applyBorder="1"/>
    <xf numFmtId="10" fontId="0" fillId="0" borderId="0" xfId="0" applyNumberFormat="1" applyBorder="1"/>
    <xf numFmtId="10" fontId="0" fillId="0" borderId="17" xfId="0" applyNumberFormat="1" applyBorder="1"/>
    <xf numFmtId="3" fontId="0" fillId="0" borderId="14" xfId="0" applyNumberFormat="1" applyBorder="1"/>
    <xf numFmtId="3" fontId="0" fillId="0" borderId="8" xfId="0" applyNumberFormat="1" applyFont="1" applyBorder="1"/>
    <xf numFmtId="3" fontId="0" fillId="0" borderId="14" xfId="0" applyNumberFormat="1" applyFont="1" applyBorder="1"/>
    <xf numFmtId="0" fontId="0" fillId="0" borderId="0" xfId="0" applyFont="1"/>
    <xf numFmtId="0" fontId="0" fillId="0" borderId="8" xfId="0" applyFont="1" applyBorder="1"/>
    <xf numFmtId="3" fontId="6" fillId="3" borderId="5" xfId="0" applyNumberFormat="1" applyFont="1" applyFill="1" applyBorder="1"/>
    <xf numFmtId="3" fontId="0" fillId="0" borderId="0" xfId="0" applyNumberFormat="1" applyBorder="1"/>
    <xf numFmtId="10" fontId="0" fillId="0" borderId="4" xfId="2" applyNumberFormat="1" applyFont="1" applyBorder="1"/>
    <xf numFmtId="3" fontId="0" fillId="0" borderId="0" xfId="0" applyNumberFormat="1" applyFont="1" applyBorder="1"/>
    <xf numFmtId="0" fontId="6" fillId="3" borderId="16" xfId="0" applyFont="1" applyFill="1" applyBorder="1"/>
    <xf numFmtId="0" fontId="11" fillId="5" borderId="7" xfId="0" applyFont="1" applyFill="1" applyBorder="1"/>
    <xf numFmtId="3" fontId="0" fillId="4" borderId="0" xfId="0" applyNumberFormat="1" applyFont="1" applyFill="1" applyBorder="1"/>
    <xf numFmtId="0" fontId="6" fillId="3" borderId="19" xfId="0" applyFont="1" applyFill="1" applyBorder="1"/>
    <xf numFmtId="0" fontId="6" fillId="3" borderId="20" xfId="0" applyFont="1" applyFill="1" applyBorder="1"/>
    <xf numFmtId="0" fontId="8" fillId="0" borderId="3" xfId="0" applyFont="1" applyBorder="1" applyAlignment="1">
      <alignment vertical="center"/>
    </xf>
    <xf numFmtId="0" fontId="7" fillId="3" borderId="5" xfId="0" applyFont="1" applyFill="1" applyBorder="1" applyAlignment="1">
      <alignment horizontal="right" vertical="center"/>
    </xf>
    <xf numFmtId="0" fontId="0" fillId="0" borderId="13" xfId="0" applyFill="1" applyBorder="1" applyAlignment="1"/>
    <xf numFmtId="10" fontId="0" fillId="0" borderId="4" xfId="0" applyNumberFormat="1" applyBorder="1"/>
    <xf numFmtId="10" fontId="0" fillId="0" borderId="22" xfId="2" applyNumberFormat="1" applyFont="1" applyBorder="1"/>
    <xf numFmtId="10" fontId="0" fillId="0" borderId="15" xfId="2" applyNumberFormat="1" applyFont="1" applyBorder="1"/>
    <xf numFmtId="9" fontId="6" fillId="3" borderId="6" xfId="0" applyNumberFormat="1" applyFont="1" applyFill="1" applyBorder="1"/>
    <xf numFmtId="9" fontId="6" fillId="3" borderId="9" xfId="0" applyNumberFormat="1" applyFont="1" applyFill="1" applyBorder="1"/>
    <xf numFmtId="9" fontId="6" fillId="3" borderId="9" xfId="2" applyNumberFormat="1" applyFont="1" applyFill="1" applyBorder="1"/>
    <xf numFmtId="3" fontId="0" fillId="0" borderId="13" xfId="0" applyNumberFormat="1" applyBorder="1"/>
    <xf numFmtId="10" fontId="0" fillId="0" borderId="14" xfId="0" applyNumberFormat="1" applyBorder="1"/>
    <xf numFmtId="10" fontId="0" fillId="0" borderId="23" xfId="0" applyNumberFormat="1" applyBorder="1"/>
    <xf numFmtId="10" fontId="0" fillId="0" borderId="14" xfId="2" applyNumberFormat="1" applyFont="1" applyBorder="1"/>
    <xf numFmtId="10" fontId="0" fillId="0" borderId="24" xfId="0" applyNumberFormat="1" applyBorder="1"/>
    <xf numFmtId="2" fontId="0" fillId="0" borderId="8" xfId="0" applyNumberFormat="1" applyBorder="1"/>
    <xf numFmtId="9" fontId="6" fillId="3" borderId="6" xfId="0" applyNumberFormat="1" applyFont="1" applyFill="1" applyBorder="1" applyAlignment="1">
      <alignment horizontal="right"/>
    </xf>
    <xf numFmtId="0" fontId="13" fillId="0" borderId="3" xfId="0" applyFont="1" applyBorder="1" applyAlignment="1">
      <alignment vertical="center"/>
    </xf>
    <xf numFmtId="0" fontId="13" fillId="0" borderId="13" xfId="0" applyFont="1" applyBorder="1" applyAlignment="1">
      <alignment vertical="center"/>
    </xf>
    <xf numFmtId="0" fontId="13" fillId="0" borderId="3" xfId="0" applyFont="1" applyBorder="1"/>
    <xf numFmtId="0" fontId="13" fillId="4" borderId="3" xfId="0" applyFont="1" applyFill="1" applyBorder="1" applyAlignment="1">
      <alignment vertical="center"/>
    </xf>
    <xf numFmtId="0" fontId="0" fillId="4" borderId="8" xfId="0" applyFill="1" applyBorder="1"/>
    <xf numFmtId="3" fontId="13" fillId="0" borderId="8" xfId="0" applyNumberFormat="1" applyFont="1" applyBorder="1"/>
    <xf numFmtId="10" fontId="0" fillId="0" borderId="25" xfId="0" applyNumberFormat="1" applyBorder="1"/>
    <xf numFmtId="0" fontId="6" fillId="3" borderId="7" xfId="0" applyFont="1" applyFill="1" applyBorder="1" applyAlignment="1">
      <alignment horizontal="center"/>
    </xf>
    <xf numFmtId="9" fontId="6" fillId="3" borderId="9" xfId="2" applyFont="1" applyFill="1" applyBorder="1"/>
    <xf numFmtId="9" fontId="6" fillId="3" borderId="18" xfId="0" applyNumberFormat="1" applyFont="1" applyFill="1" applyBorder="1"/>
    <xf numFmtId="9" fontId="6" fillId="3" borderId="6" xfId="2" applyNumberFormat="1" applyFont="1" applyFill="1" applyBorder="1"/>
    <xf numFmtId="0" fontId="6" fillId="3" borderId="7" xfId="0" applyFont="1" applyFill="1" applyBorder="1" applyAlignment="1">
      <alignment horizontal="center"/>
    </xf>
    <xf numFmtId="0" fontId="0" fillId="0" borderId="26" xfId="0" applyFill="1" applyBorder="1" applyAlignment="1">
      <alignment horizontal="left"/>
    </xf>
    <xf numFmtId="0" fontId="6" fillId="3" borderId="12" xfId="0" applyFont="1" applyFill="1" applyBorder="1" applyAlignment="1">
      <alignment horizontal="right"/>
    </xf>
    <xf numFmtId="3" fontId="14" fillId="3" borderId="9" xfId="0" applyNumberFormat="1" applyFont="1" applyFill="1" applyBorder="1"/>
    <xf numFmtId="0" fontId="0" fillId="0" borderId="0" xfId="0" applyAlignment="1">
      <alignment horizontal="justify" vertical="center"/>
    </xf>
    <xf numFmtId="0" fontId="0" fillId="0" borderId="0" xfId="0" applyAlignment="1">
      <alignment horizontal="justify" vertical="center" wrapText="1" readingOrder="1"/>
    </xf>
    <xf numFmtId="0" fontId="0" fillId="0" borderId="0" xfId="0" applyAlignment="1">
      <alignment horizontal="justify" vertical="center" wrapText="1"/>
    </xf>
    <xf numFmtId="0" fontId="6" fillId="0" borderId="0" xfId="0" applyFont="1" applyAlignment="1">
      <alignment horizontal="justify" vertical="center"/>
    </xf>
    <xf numFmtId="0" fontId="6" fillId="0" borderId="0" xfId="0" applyFont="1" applyAlignment="1">
      <alignment horizontal="justify" vertical="center" wrapText="1"/>
    </xf>
    <xf numFmtId="0" fontId="17" fillId="0" borderId="0" xfId="0" applyFont="1" applyAlignment="1"/>
    <xf numFmtId="0" fontId="7" fillId="3" borderId="1" xfId="0" applyFont="1" applyFill="1" applyBorder="1" applyAlignment="1">
      <alignment vertical="center"/>
    </xf>
    <xf numFmtId="0" fontId="6" fillId="3" borderId="27" xfId="0" applyFont="1" applyFill="1" applyBorder="1" applyAlignment="1">
      <alignment horizontal="center"/>
    </xf>
    <xf numFmtId="3" fontId="6" fillId="3" borderId="28" xfId="0" applyNumberFormat="1" applyFont="1" applyFill="1" applyBorder="1"/>
    <xf numFmtId="0" fontId="13" fillId="4" borderId="3" xfId="0" applyFont="1" applyFill="1" applyBorder="1"/>
    <xf numFmtId="0" fontId="13" fillId="0" borderId="3" xfId="0" applyFont="1" applyFill="1" applyBorder="1" applyAlignment="1"/>
    <xf numFmtId="0" fontId="6" fillId="3" borderId="29" xfId="0" applyFont="1" applyFill="1" applyBorder="1" applyAlignment="1"/>
    <xf numFmtId="0" fontId="11" fillId="5" borderId="30" xfId="0" applyFont="1" applyFill="1" applyBorder="1" applyAlignment="1">
      <alignment horizontal="center"/>
    </xf>
    <xf numFmtId="0" fontId="11" fillId="5" borderId="7" xfId="0" applyFont="1" applyFill="1" applyBorder="1" applyAlignment="1">
      <alignment horizontal="center"/>
    </xf>
    <xf numFmtId="0" fontId="18" fillId="0" borderId="0" xfId="0" applyFont="1" applyAlignment="1">
      <alignment horizontal="center"/>
    </xf>
    <xf numFmtId="3" fontId="13" fillId="0" borderId="8" xfId="0" applyNumberFormat="1" applyFont="1" applyBorder="1" applyAlignment="1">
      <alignment horizontal="right"/>
    </xf>
    <xf numFmtId="3" fontId="13" fillId="0" borderId="0" xfId="0" applyNumberFormat="1" applyFont="1" applyAlignment="1">
      <alignment horizontal="right"/>
    </xf>
    <xf numFmtId="3" fontId="0" fillId="0" borderId="8" xfId="0" applyNumberFormat="1" applyFont="1" applyBorder="1" applyAlignment="1">
      <alignment horizontal="right"/>
    </xf>
    <xf numFmtId="3" fontId="0" fillId="0" borderId="8" xfId="0" applyNumberFormat="1" applyBorder="1" applyAlignment="1">
      <alignment horizontal="right"/>
    </xf>
    <xf numFmtId="0" fontId="6" fillId="3" borderId="7" xfId="0" applyFont="1" applyFill="1" applyBorder="1" applyAlignment="1">
      <alignment horizontal="center"/>
    </xf>
    <xf numFmtId="0" fontId="4" fillId="0" borderId="0" xfId="1" quotePrefix="1" applyFont="1" applyAlignment="1">
      <alignment wrapText="1"/>
    </xf>
    <xf numFmtId="0" fontId="15" fillId="0" borderId="0" xfId="0" applyFont="1" applyAlignment="1"/>
    <xf numFmtId="0" fontId="15" fillId="0" borderId="0" xfId="0" applyFont="1"/>
    <xf numFmtId="0" fontId="6" fillId="3" borderId="7" xfId="0" applyFont="1" applyFill="1" applyBorder="1" applyAlignment="1">
      <alignment horizontal="center"/>
    </xf>
    <xf numFmtId="9" fontId="6" fillId="3" borderId="18" xfId="2" applyNumberFormat="1" applyFont="1" applyFill="1" applyBorder="1"/>
    <xf numFmtId="0" fontId="6" fillId="3" borderId="7" xfId="0" applyFont="1" applyFill="1" applyBorder="1" applyAlignment="1">
      <alignment horizontal="center"/>
    </xf>
    <xf numFmtId="3" fontId="0" fillId="0" borderId="32" xfId="0" applyNumberFormat="1" applyBorder="1"/>
    <xf numFmtId="3" fontId="0" fillId="0" borderId="32" xfId="0" applyNumberFormat="1" applyFont="1" applyBorder="1"/>
    <xf numFmtId="0" fontId="0" fillId="0" borderId="32" xfId="0" applyBorder="1"/>
    <xf numFmtId="9" fontId="6" fillId="3" borderId="18" xfId="0" applyNumberFormat="1" applyFont="1" applyFill="1" applyBorder="1" applyAlignment="1">
      <alignment horizontal="right"/>
    </xf>
    <xf numFmtId="3" fontId="0" fillId="4" borderId="32" xfId="0" applyNumberFormat="1" applyFont="1" applyFill="1" applyBorder="1"/>
    <xf numFmtId="10" fontId="0" fillId="0" borderId="33" xfId="0" applyNumberFormat="1" applyBorder="1"/>
    <xf numFmtId="0" fontId="4" fillId="0" borderId="0" xfId="1" quotePrefix="1" applyFont="1" applyAlignment="1">
      <alignment horizontal="left"/>
    </xf>
    <xf numFmtId="0" fontId="4" fillId="0" borderId="0" xfId="1" applyFont="1" applyAlignment="1">
      <alignment horizontal="left"/>
    </xf>
    <xf numFmtId="0" fontId="0" fillId="0" borderId="0" xfId="0" applyAlignment="1">
      <alignment horizontal="left"/>
    </xf>
    <xf numFmtId="0" fontId="0" fillId="0" borderId="8" xfId="0" applyBorder="1" applyAlignment="1">
      <alignment horizontal="left"/>
    </xf>
    <xf numFmtId="0" fontId="6" fillId="3" borderId="7" xfId="0" applyFont="1" applyFill="1" applyBorder="1" applyAlignment="1">
      <alignment horizontal="center"/>
    </xf>
    <xf numFmtId="0" fontId="19" fillId="0" borderId="0" xfId="0" applyFont="1" applyAlignment="1">
      <alignment horizontal="center"/>
    </xf>
    <xf numFmtId="0" fontId="3" fillId="0" borderId="0" xfId="1" applyAlignment="1">
      <alignment horizontal="center"/>
    </xf>
    <xf numFmtId="9" fontId="0" fillId="0" borderId="8" xfId="0" applyNumberFormat="1" applyBorder="1" applyAlignment="1">
      <alignment horizontal="left"/>
    </xf>
    <xf numFmtId="49" fontId="0" fillId="0" borderId="8" xfId="0" applyNumberFormat="1" applyBorder="1" applyAlignment="1">
      <alignment horizontal="center"/>
    </xf>
    <xf numFmtId="0" fontId="0" fillId="0" borderId="0" xfId="0" applyAlignment="1">
      <alignment vertical="center"/>
    </xf>
    <xf numFmtId="0" fontId="6" fillId="0" borderId="0" xfId="0" applyFont="1" applyAlignment="1">
      <alignment vertical="center"/>
    </xf>
    <xf numFmtId="0" fontId="6" fillId="0" borderId="0" xfId="0" applyFont="1"/>
    <xf numFmtId="3" fontId="0" fillId="0" borderId="0" xfId="0" applyNumberFormat="1" applyBorder="1" applyAlignment="1">
      <alignment horizontal="right"/>
    </xf>
    <xf numFmtId="3" fontId="13" fillId="0" borderId="0" xfId="0" applyNumberFormat="1" applyFont="1" applyBorder="1" applyAlignment="1">
      <alignment horizontal="right"/>
    </xf>
    <xf numFmtId="3" fontId="13" fillId="0" borderId="0" xfId="0" applyNumberFormat="1" applyFont="1" applyBorder="1"/>
    <xf numFmtId="3" fontId="0" fillId="0" borderId="0" xfId="0" applyNumberFormat="1" applyFont="1" applyBorder="1" applyAlignment="1">
      <alignment horizontal="right"/>
    </xf>
    <xf numFmtId="0" fontId="0" fillId="4" borderId="0" xfId="0" applyFill="1" applyBorder="1"/>
    <xf numFmtId="3" fontId="0" fillId="0" borderId="14" xfId="0" applyNumberFormat="1" applyBorder="1" applyAlignment="1">
      <alignment horizontal="right"/>
    </xf>
    <xf numFmtId="10" fontId="0" fillId="0" borderId="23" xfId="0" applyNumberFormat="1" applyBorder="1" applyAlignment="1">
      <alignment horizontal="right"/>
    </xf>
    <xf numFmtId="3" fontId="20" fillId="0" borderId="0" xfId="0" applyNumberFormat="1" applyFont="1" applyBorder="1"/>
    <xf numFmtId="0" fontId="0" fillId="0" borderId="0" xfId="0" applyFont="1" applyBorder="1"/>
    <xf numFmtId="3" fontId="10" fillId="0" borderId="0" xfId="0" applyNumberFormat="1" applyFont="1" applyBorder="1"/>
    <xf numFmtId="10" fontId="20" fillId="0" borderId="0" xfId="0" applyNumberFormat="1" applyFont="1" applyBorder="1"/>
    <xf numFmtId="10" fontId="0" fillId="0" borderId="0" xfId="2" applyNumberFormat="1" applyFont="1" applyBorder="1"/>
    <xf numFmtId="0" fontId="20" fillId="0" borderId="0" xfId="0" applyFont="1" applyBorder="1"/>
    <xf numFmtId="10" fontId="20" fillId="0" borderId="0" xfId="0" applyNumberFormat="1" applyFont="1" applyBorder="1" applyAlignment="1">
      <alignment horizontal="right"/>
    </xf>
    <xf numFmtId="0" fontId="0" fillId="0" borderId="0" xfId="0" applyBorder="1" applyAlignment="1">
      <alignment horizontal="left" wrapText="1"/>
    </xf>
    <xf numFmtId="10" fontId="0" fillId="0" borderId="0" xfId="0" applyNumberFormat="1" applyBorder="1" applyAlignment="1">
      <alignment horizontal="right"/>
    </xf>
    <xf numFmtId="0" fontId="0" fillId="0" borderId="0" xfId="0" applyFill="1" applyBorder="1" applyAlignment="1">
      <alignment horizontal="left"/>
    </xf>
    <xf numFmtId="0" fontId="4" fillId="0" borderId="0" xfId="1" quotePrefix="1" applyFont="1" applyAlignment="1">
      <alignment horizontal="left"/>
    </xf>
    <xf numFmtId="0" fontId="3" fillId="0" borderId="0" xfId="1"/>
    <xf numFmtId="3" fontId="0" fillId="0" borderId="15" xfId="0" applyNumberFormat="1" applyBorder="1" applyAlignment="1">
      <alignment horizontal="right" vertical="center"/>
    </xf>
    <xf numFmtId="10" fontId="0" fillId="0" borderId="8" xfId="0" applyNumberFormat="1" applyBorder="1" applyAlignment="1">
      <alignment horizontal="right" vertical="center"/>
    </xf>
    <xf numFmtId="3" fontId="0" fillId="0" borderId="8" xfId="0" applyNumberFormat="1" applyBorder="1" applyAlignment="1">
      <alignment horizontal="right" vertical="center"/>
    </xf>
    <xf numFmtId="10" fontId="0" fillId="0" borderId="8" xfId="2" applyNumberFormat="1" applyFont="1" applyBorder="1" applyAlignment="1">
      <alignment horizontal="right" vertical="center"/>
    </xf>
    <xf numFmtId="10" fontId="0" fillId="0" borderId="17" xfId="0" applyNumberFormat="1" applyBorder="1" applyAlignment="1">
      <alignment horizontal="right" vertical="center"/>
    </xf>
    <xf numFmtId="10" fontId="0" fillId="0" borderId="4" xfId="0" applyNumberFormat="1" applyBorder="1" applyAlignment="1">
      <alignment horizontal="right" vertical="center"/>
    </xf>
    <xf numFmtId="0" fontId="0" fillId="0" borderId="0" xfId="0" applyAlignment="1">
      <alignment horizontal="right" vertical="center"/>
    </xf>
    <xf numFmtId="3" fontId="13" fillId="0" borderId="15" xfId="0" applyNumberFormat="1" applyFont="1" applyBorder="1" applyAlignment="1">
      <alignment horizontal="right" vertical="center"/>
    </xf>
    <xf numFmtId="3" fontId="6" fillId="3" borderId="9" xfId="0" applyNumberFormat="1" applyFont="1" applyFill="1" applyBorder="1" applyAlignment="1">
      <alignment horizontal="right" vertical="center"/>
    </xf>
    <xf numFmtId="9" fontId="6" fillId="3" borderId="9" xfId="0" applyNumberFormat="1" applyFont="1" applyFill="1" applyBorder="1" applyAlignment="1">
      <alignment horizontal="right" vertical="center"/>
    </xf>
    <xf numFmtId="9" fontId="6" fillId="3" borderId="9" xfId="2" applyNumberFormat="1" applyFont="1" applyFill="1" applyBorder="1" applyAlignment="1">
      <alignment horizontal="right" vertical="center"/>
    </xf>
    <xf numFmtId="9" fontId="6" fillId="3" borderId="18" xfId="0" applyNumberFormat="1" applyFont="1" applyFill="1" applyBorder="1" applyAlignment="1">
      <alignment horizontal="right" vertical="center"/>
    </xf>
    <xf numFmtId="9" fontId="6" fillId="3" borderId="6" xfId="0" applyNumberFormat="1" applyFont="1" applyFill="1" applyBorder="1" applyAlignment="1">
      <alignment horizontal="right" vertical="center"/>
    </xf>
    <xf numFmtId="0" fontId="0" fillId="0" borderId="8" xfId="0" applyBorder="1" applyAlignment="1">
      <alignment horizontal="left" vertical="center" wrapText="1"/>
    </xf>
    <xf numFmtId="0" fontId="0" fillId="0" borderId="8" xfId="0" applyBorder="1" applyAlignment="1">
      <alignment horizontal="left" vertical="center"/>
    </xf>
    <xf numFmtId="0" fontId="13" fillId="0" borderId="8" xfId="0" applyFont="1" applyBorder="1" applyAlignment="1">
      <alignment horizontal="left" vertical="center" wrapText="1"/>
    </xf>
    <xf numFmtId="0" fontId="0" fillId="0" borderId="3" xfId="0" applyBorder="1" applyAlignment="1">
      <alignment horizontal="left" vertical="center"/>
    </xf>
    <xf numFmtId="0" fontId="4" fillId="0" borderId="0" xfId="1" quotePrefix="1" applyFont="1" applyAlignment="1">
      <alignment horizontal="left"/>
    </xf>
    <xf numFmtId="0" fontId="2" fillId="2" borderId="0" xfId="0" applyFont="1" applyFill="1" applyAlignment="1">
      <alignment horizontal="center"/>
    </xf>
    <xf numFmtId="0" fontId="1" fillId="2" borderId="0" xfId="0" applyFont="1" applyFill="1" applyAlignment="1">
      <alignment horizontal="center"/>
    </xf>
    <xf numFmtId="0" fontId="4" fillId="0" borderId="0" xfId="1" applyFont="1" applyAlignment="1">
      <alignment horizontal="left"/>
    </xf>
    <xf numFmtId="0" fontId="16" fillId="0" borderId="0" xfId="0" applyFont="1" applyAlignment="1">
      <alignment horizontal="center" vertical="center"/>
    </xf>
    <xf numFmtId="0" fontId="16" fillId="0" borderId="0" xfId="0" applyFont="1" applyAlignment="1">
      <alignment horizontal="center"/>
    </xf>
    <xf numFmtId="0" fontId="15" fillId="0" borderId="0" xfId="0" applyFont="1" applyAlignment="1">
      <alignment horizontal="left"/>
    </xf>
    <xf numFmtId="0" fontId="17" fillId="0" borderId="0" xfId="0" applyFont="1" applyAlignment="1">
      <alignment horizontal="center"/>
    </xf>
    <xf numFmtId="0" fontId="15" fillId="0" borderId="31" xfId="0" applyFont="1" applyBorder="1"/>
    <xf numFmtId="0" fontId="0" fillId="0" borderId="3" xfId="0" applyFont="1" applyFill="1" applyBorder="1" applyAlignment="1">
      <alignment horizontal="left"/>
    </xf>
    <xf numFmtId="0" fontId="0" fillId="0" borderId="8" xfId="0" applyFont="1" applyFill="1" applyBorder="1" applyAlignment="1">
      <alignment horizontal="left"/>
    </xf>
    <xf numFmtId="0" fontId="0" fillId="0" borderId="3" xfId="0" applyFill="1" applyBorder="1" applyAlignment="1">
      <alignment horizontal="left" vertical="center"/>
    </xf>
    <xf numFmtId="0" fontId="0" fillId="0" borderId="8" xfId="0" applyFill="1" applyBorder="1" applyAlignment="1">
      <alignment horizontal="left" vertical="center"/>
    </xf>
    <xf numFmtId="0" fontId="6" fillId="3" borderId="19" xfId="0" applyFont="1" applyFill="1" applyBorder="1" applyAlignment="1">
      <alignment horizontal="right" vertical="center"/>
    </xf>
    <xf numFmtId="0" fontId="6" fillId="3" borderId="20" xfId="0" applyFont="1" applyFill="1" applyBorder="1" applyAlignment="1">
      <alignment horizontal="right" vertical="center"/>
    </xf>
    <xf numFmtId="0" fontId="6" fillId="3" borderId="21" xfId="0" applyFont="1" applyFill="1" applyBorder="1" applyAlignment="1">
      <alignment horizontal="right" vertical="center"/>
    </xf>
    <xf numFmtId="0" fontId="6" fillId="3" borderId="1" xfId="0" applyFont="1" applyFill="1" applyBorder="1" applyAlignment="1">
      <alignment horizontal="center"/>
    </xf>
    <xf numFmtId="0" fontId="6" fillId="3" borderId="7" xfId="0" applyFont="1" applyFill="1" applyBorder="1" applyAlignment="1">
      <alignment horizontal="center"/>
    </xf>
    <xf numFmtId="0" fontId="0" fillId="0" borderId="3" xfId="0" applyBorder="1" applyAlignment="1">
      <alignment horizontal="left" vertical="center"/>
    </xf>
    <xf numFmtId="0" fontId="0" fillId="0" borderId="14" xfId="0" applyBorder="1" applyAlignment="1">
      <alignment horizontal="left" vertical="center" wrapText="1"/>
    </xf>
    <xf numFmtId="0" fontId="0" fillId="0" borderId="32" xfId="0" applyBorder="1" applyAlignment="1">
      <alignment horizontal="left" vertical="center" wrapText="1"/>
    </xf>
    <xf numFmtId="0" fontId="0" fillId="0" borderId="22" xfId="0" applyBorder="1" applyAlignment="1">
      <alignment horizontal="left" vertical="center" wrapText="1"/>
    </xf>
    <xf numFmtId="0" fontId="0" fillId="0" borderId="8" xfId="0" applyBorder="1" applyAlignment="1">
      <alignment horizontal="left" vertical="center"/>
    </xf>
  </cellXfs>
  <cellStyles count="3">
    <cellStyle name="Hipervínculo" xfId="1" builtinId="8"/>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[1]Hoja1!$B$58</c:f>
              <c:strCache>
                <c:ptCount val="1"/>
                <c:pt idx="0">
                  <c:v>min.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0"/>
              <c:layout>
                <c:manualLayout>
                  <c:x val="-3.0651463882696958E-2"/>
                  <c:y val="-3.1960298324593794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2B0F-4915-8395-2FFB40CE6638}"/>
                </c:ext>
                <c:ext xmlns:c15="http://schemas.microsoft.com/office/drawing/2012/chart" uri="{CE6537A1-D6FC-4f65-9D91-7224C49458BB}">
                  <c15:layout/>
                </c:ext>
              </c:extLst>
            </c:dLbl>
            <c:dLbl>
              <c:idx val="1"/>
              <c:layout>
                <c:manualLayout>
                  <c:x val="-2.9293690630829979E-2"/>
                  <c:y val="-2.9105194827092114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2B0F-4915-8395-2FFB40CE6638}"/>
                </c:ext>
                <c:ext xmlns:c15="http://schemas.microsoft.com/office/drawing/2012/chart" uri="{CE6537A1-D6FC-4f65-9D91-7224C49458BB}">
                  <c15:layout/>
                </c:ext>
              </c:extLst>
            </c:dLbl>
            <c:dLbl>
              <c:idx val="2"/>
              <c:layout>
                <c:manualLayout>
                  <c:x val="-2.657814412709613E-2"/>
                  <c:y val="-3.448582845773839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2B0F-4915-8395-2FFB40CE6638}"/>
                </c:ext>
                <c:ext xmlns:c15="http://schemas.microsoft.com/office/drawing/2012/chart" uri="{CE6537A1-D6FC-4f65-9D91-7224C49458BB}">
                  <c15:layout/>
                </c:ext>
              </c:extLst>
            </c:dLbl>
            <c:dLbl>
              <c:idx val="3"/>
              <c:layout>
                <c:manualLayout>
                  <c:x val="-2.3862597623362302E-2"/>
                  <c:y val="-4.2209220635429139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2B0F-4915-8395-2FFB40CE6638}"/>
                </c:ext>
                <c:ext xmlns:c15="http://schemas.microsoft.com/office/drawing/2012/chart" uri="{CE6537A1-D6FC-4f65-9D91-7224C49458BB}">
                  <c15:layout/>
                </c:ext>
              </c:extLst>
            </c:dLbl>
            <c:dLbl>
              <c:idx val="4"/>
              <c:layout>
                <c:manualLayout>
                  <c:x val="-2.9293690630830007E-2"/>
                  <c:y val="-3.280221663940840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C-2B0F-4915-8395-2FFB40CE6638}"/>
                </c:ext>
                <c:ext xmlns:c15="http://schemas.microsoft.com/office/drawing/2012/chart" uri="{CE6537A1-D6FC-4f65-9D91-7224C49458BB}">
                  <c15:layout/>
                </c:ext>
              </c:extLst>
            </c:dLbl>
            <c:dLbl>
              <c:idx val="5"/>
              <c:layout>
                <c:manualLayout>
                  <c:x val="-3.0087506882413628E-2"/>
                  <c:y val="-3.734093195524017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D-2B0F-4915-8395-2FFB40CE6638}"/>
                </c:ext>
                <c:ext xmlns:c15="http://schemas.microsoft.com/office/drawing/2012/chart" uri="{CE6537A1-D6FC-4f65-9D91-7224C49458BB}">
                  <c15:layout/>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[1]Hoja1!$E$56:$L$57</c:f>
              <c:strCache>
                <c:ptCount val="8"/>
                <c:pt idx="0">
                  <c:v>2017</c:v>
                </c:pt>
                <c:pt idx="1">
                  <c:v>2018</c:v>
                </c:pt>
                <c:pt idx="2">
                  <c:v>2019</c:v>
                </c:pt>
                <c:pt idx="3">
                  <c:v>2020</c:v>
                </c:pt>
                <c:pt idx="4">
                  <c:v>2021</c:v>
                </c:pt>
                <c:pt idx="5">
                  <c:v>2022</c:v>
                </c:pt>
                <c:pt idx="6">
                  <c:v>2023</c:v>
                </c:pt>
                <c:pt idx="7">
                  <c:v>2024</c:v>
                </c:pt>
              </c:strCache>
            </c:strRef>
          </c:cat>
          <c:val>
            <c:numRef>
              <c:f>[1]Hoja1!$E$58:$L$58</c:f>
              <c:numCache>
                <c:formatCode>General</c:formatCode>
                <c:ptCount val="8"/>
                <c:pt idx="0">
                  <c:v>4732.97</c:v>
                </c:pt>
                <c:pt idx="1">
                  <c:v>4732.97</c:v>
                </c:pt>
                <c:pt idx="2">
                  <c:v>4732.97</c:v>
                </c:pt>
                <c:pt idx="3">
                  <c:v>4732.97</c:v>
                </c:pt>
                <c:pt idx="4">
                  <c:v>4971.12</c:v>
                </c:pt>
                <c:pt idx="5">
                  <c:v>5095.3100000000004</c:v>
                </c:pt>
                <c:pt idx="6">
                  <c:v>5280</c:v>
                </c:pt>
                <c:pt idx="7">
                  <c:v>5280</c:v>
                </c:pt>
              </c:numCache>
            </c:numRef>
          </c:val>
          <c:smooth val="0"/>
          <c:extLst xmlns:c16r2="http://schemas.microsoft.com/office/drawing/2015/06/chart">
            <c:ext xmlns:c16="http://schemas.microsoft.com/office/drawing/2014/chart" uri="{C3380CC4-5D6E-409C-BE32-E72D297353CC}">
              <c16:uniqueId val="{00000000-2B0F-4915-8395-2FFB40CE6638}"/>
            </c:ext>
          </c:extLst>
        </c:ser>
        <c:ser>
          <c:idx val="1"/>
          <c:order val="1"/>
          <c:tx>
            <c:strRef>
              <c:f>[1]Hoja1!$B$59</c:f>
              <c:strCache>
                <c:ptCount val="1"/>
                <c:pt idx="0">
                  <c:v>med.</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dLbl>
              <c:idx val="0"/>
              <c:layout>
                <c:manualLayout>
                  <c:x val="-3.7440330142031644E-2"/>
                  <c:y val="-3.3973708318580195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0-2B0F-4915-8395-2FFB40CE6638}"/>
                </c:ext>
                <c:ext xmlns:c15="http://schemas.microsoft.com/office/drawing/2012/chart" uri="{CE6537A1-D6FC-4f65-9D91-7224C49458BB}">
                  <c15:layout/>
                </c:ext>
              </c:extLst>
            </c:dLbl>
            <c:dLbl>
              <c:idx val="1"/>
              <c:layout>
                <c:manualLayout>
                  <c:x val="-3.4724783638297757E-2"/>
                  <c:y val="-3.2802216639408299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1-2B0F-4915-8395-2FFB40CE6638}"/>
                </c:ext>
                <c:ext xmlns:c15="http://schemas.microsoft.com/office/drawing/2012/chart" uri="{CE6537A1-D6FC-4f65-9D91-7224C49458BB}">
                  <c15:layout/>
                </c:ext>
              </c:extLst>
            </c:dLbl>
            <c:dLbl>
              <c:idx val="2"/>
              <c:layout>
                <c:manualLayout>
                  <c:x val="-3.4724783638297757E-2"/>
                  <c:y val="-3.1960298324593794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2-2B0F-4915-8395-2FFB40CE6638}"/>
                </c:ext>
                <c:ext xmlns:c15="http://schemas.microsoft.com/office/drawing/2012/chart" uri="{CE6537A1-D6FC-4f65-9D91-7224C49458BB}">
                  <c15:layout/>
                </c:ext>
              </c:extLst>
            </c:dLbl>
            <c:dLbl>
              <c:idx val="3"/>
              <c:layout>
                <c:manualLayout>
                  <c:x val="-3.4724783638297757E-2"/>
                  <c:y val="-3.8512423634411867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3-2B0F-4915-8395-2FFB40CE6638}"/>
                </c:ext>
                <c:ext xmlns:c15="http://schemas.microsoft.com/office/drawing/2012/chart" uri="{CE6537A1-D6FC-4f65-9D91-7224C49458BB}">
                  <c15:layout/>
                </c:ext>
              </c:extLst>
            </c:dLbl>
            <c:dLbl>
              <c:idx val="4"/>
              <c:layout>
                <c:manualLayout>
                  <c:x val="-3.3367010386430918E-2"/>
                  <c:y val="-3.4485828457738392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4-2B0F-4915-8395-2FFB40CE6638}"/>
                </c:ext>
                <c:ext xmlns:c15="http://schemas.microsoft.com/office/drawing/2012/chart" uri="{CE6537A1-D6FC-4f65-9D91-7224C49458BB}">
                  <c15:layout/>
                </c:ext>
              </c:extLst>
            </c:dLbl>
            <c:dLbl>
              <c:idx val="5"/>
              <c:layout>
                <c:manualLayout>
                  <c:x val="-3.6876373141748318E-2"/>
                  <c:y val="-4.0196035452741904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5-2B0F-4915-8395-2FFB40CE6638}"/>
                </c:ext>
                <c:ext xmlns:c15="http://schemas.microsoft.com/office/drawing/2012/chart" uri="{CE6537A1-D6FC-4f65-9D91-7224C49458BB}">
                  <c15:layout/>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[1]Hoja1!$E$56:$L$57</c:f>
              <c:strCache>
                <c:ptCount val="8"/>
                <c:pt idx="0">
                  <c:v>2017</c:v>
                </c:pt>
                <c:pt idx="1">
                  <c:v>2018</c:v>
                </c:pt>
                <c:pt idx="2">
                  <c:v>2019</c:v>
                </c:pt>
                <c:pt idx="3">
                  <c:v>2020</c:v>
                </c:pt>
                <c:pt idx="4">
                  <c:v>2021</c:v>
                </c:pt>
                <c:pt idx="5">
                  <c:v>2022</c:v>
                </c:pt>
                <c:pt idx="6">
                  <c:v>2023</c:v>
                </c:pt>
                <c:pt idx="7">
                  <c:v>2024</c:v>
                </c:pt>
              </c:strCache>
            </c:strRef>
          </c:cat>
          <c:val>
            <c:numRef>
              <c:f>[1]Hoja1!$E$59:$L$59</c:f>
              <c:numCache>
                <c:formatCode>General</c:formatCode>
                <c:ptCount val="8"/>
                <c:pt idx="0">
                  <c:v>7651.82</c:v>
                </c:pt>
                <c:pt idx="1">
                  <c:v>7768.42</c:v>
                </c:pt>
                <c:pt idx="2">
                  <c:v>8445.4699999999993</c:v>
                </c:pt>
                <c:pt idx="3">
                  <c:v>8651.7199999999993</c:v>
                </c:pt>
                <c:pt idx="4">
                  <c:v>8951.4700000000012</c:v>
                </c:pt>
                <c:pt idx="5">
                  <c:v>9220.3100000000013</c:v>
                </c:pt>
                <c:pt idx="6">
                  <c:v>9735</c:v>
                </c:pt>
                <c:pt idx="7">
                  <c:v>9955</c:v>
                </c:pt>
              </c:numCache>
            </c:numRef>
          </c:val>
          <c:smooth val="0"/>
          <c:extLst xmlns:c16r2="http://schemas.microsoft.com/office/drawing/2015/06/chart">
            <c:ext xmlns:c16="http://schemas.microsoft.com/office/drawing/2014/chart" uri="{C3380CC4-5D6E-409C-BE32-E72D297353CC}">
              <c16:uniqueId val="{00000001-2B0F-4915-8395-2FFB40CE6638}"/>
            </c:ext>
          </c:extLst>
        </c:ser>
        <c:ser>
          <c:idx val="2"/>
          <c:order val="2"/>
          <c:tx>
            <c:strRef>
              <c:f>[1]Hoja1!$B$60</c:f>
              <c:strCache>
                <c:ptCount val="1"/>
                <c:pt idx="0">
                  <c:v>max.</c:v>
                </c:pt>
              </c:strCache>
            </c:strRef>
          </c:tx>
          <c:spPr>
            <a:ln w="28575" cap="rnd">
              <a:solidFill>
                <a:srgbClr val="70AD47"/>
              </a:solidFill>
              <a:round/>
            </a:ln>
            <a:effectLst/>
          </c:spPr>
          <c:marker>
            <c:symbol val="circle"/>
            <c:size val="5"/>
            <c:spPr>
              <a:solidFill>
                <a:srgbClr val="70AD47"/>
              </a:solidFill>
              <a:ln w="9525">
                <a:solidFill>
                  <a:srgbClr val="70AD47"/>
                </a:solidFill>
              </a:ln>
              <a:effectLst/>
            </c:spPr>
          </c:marker>
          <c:dLbls>
            <c:dLbl>
              <c:idx val="0"/>
              <c:layout>
                <c:manualLayout>
                  <c:x val="-3.2927711938248047E-2"/>
                  <c:y val="-2.7933703147920215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8-2B0F-4915-8395-2FFB40CE6638}"/>
                </c:ext>
                <c:ext xmlns:c15="http://schemas.microsoft.com/office/drawing/2012/chart" uri="{CE6537A1-D6FC-4f65-9D91-7224C49458BB}">
                  <c15:layout/>
                </c:ext>
              </c:extLst>
            </c:dLbl>
            <c:dLbl>
              <c:idx val="1"/>
              <c:layout>
                <c:manualLayout>
                  <c:x val="-3.7001031693848885E-2"/>
                  <c:y val="-3.6499013640425571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9-2B0F-4915-8395-2FFB40CE6638}"/>
                </c:ext>
                <c:ext xmlns:c15="http://schemas.microsoft.com/office/drawing/2012/chart" uri="{CE6537A1-D6FC-4f65-9D91-7224C49458BB}">
                  <c15:layout/>
                </c:ext>
              </c:extLst>
            </c:dLbl>
            <c:dLbl>
              <c:idx val="2"/>
              <c:layout>
                <c:manualLayout>
                  <c:x val="-3.1569938686381104E-2"/>
                  <c:y val="-3.6499013640425571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A-2B0F-4915-8395-2FFB40CE6638}"/>
                </c:ext>
                <c:ext xmlns:c15="http://schemas.microsoft.com/office/drawing/2012/chart" uri="{CE6537A1-D6FC-4f65-9D91-7224C49458BB}">
                  <c15:layout/>
                </c:ext>
              </c:extLst>
            </c:dLbl>
            <c:dLbl>
              <c:idx val="3"/>
              <c:layout>
                <c:manualLayout>
                  <c:x val="-3.7001031693848857E-2"/>
                  <c:y val="-3.4815401822095603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B-2B0F-4915-8395-2FFB40CE6638}"/>
                </c:ext>
                <c:ext xmlns:c15="http://schemas.microsoft.com/office/drawing/2012/chart" uri="{CE6537A1-D6FC-4f65-9D91-7224C49458BB}">
                  <c15:layout/>
                </c:ext>
              </c:extLst>
            </c:dLbl>
            <c:dLbl>
              <c:idx val="4"/>
              <c:layout>
                <c:manualLayout>
                  <c:x val="-4.2432124701316611E-2"/>
                  <c:y val="-3.7340931955240068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C-2B0F-4915-8395-2FFB40CE6638}"/>
                </c:ext>
                <c:ext xmlns:c15="http://schemas.microsoft.com/office/drawing/2012/chart" uri="{CE6537A1-D6FC-4f65-9D91-7224C49458BB}">
                  <c15:layout/>
                </c:ext>
              </c:extLst>
            </c:dLbl>
            <c:dLbl>
              <c:idx val="5"/>
              <c:layout>
                <c:manualLayout>
                  <c:x val="-3.5957898338064155E-2"/>
                  <c:y val="-3.2802216639408299E-2"/>
                </c:manualLayout>
              </c:layout>
              <c:dLblPos val="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1D-2B0F-4915-8395-2FFB40CE6638}"/>
                </c:ext>
                <c:ext xmlns:c15="http://schemas.microsoft.com/office/drawing/2012/chart" uri="{CE6537A1-D6FC-4f65-9D91-7224C49458BB}">
                  <c15:layout/>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[1]Hoja1!$E$56:$L$57</c:f>
              <c:strCache>
                <c:ptCount val="8"/>
                <c:pt idx="0">
                  <c:v>2017</c:v>
                </c:pt>
                <c:pt idx="1">
                  <c:v>2018</c:v>
                </c:pt>
                <c:pt idx="2">
                  <c:v>2019</c:v>
                </c:pt>
                <c:pt idx="3">
                  <c:v>2020</c:v>
                </c:pt>
                <c:pt idx="4">
                  <c:v>2021</c:v>
                </c:pt>
                <c:pt idx="5">
                  <c:v>2022</c:v>
                </c:pt>
                <c:pt idx="6">
                  <c:v>2023</c:v>
                </c:pt>
                <c:pt idx="7">
                  <c:v>2024</c:v>
                </c:pt>
              </c:strCache>
            </c:strRef>
          </c:cat>
          <c:val>
            <c:numRef>
              <c:f>[1]Hoja1!$E$60:$L$60</c:f>
              <c:numCache>
                <c:formatCode>General</c:formatCode>
                <c:ptCount val="8"/>
                <c:pt idx="0">
                  <c:v>10570.67</c:v>
                </c:pt>
                <c:pt idx="1">
                  <c:v>10803.869999999999</c:v>
                </c:pt>
                <c:pt idx="2">
                  <c:v>12157.97</c:v>
                </c:pt>
                <c:pt idx="3">
                  <c:v>12570.47</c:v>
                </c:pt>
                <c:pt idx="4">
                  <c:v>12931.820000000002</c:v>
                </c:pt>
                <c:pt idx="5">
                  <c:v>13345.310000000001</c:v>
                </c:pt>
                <c:pt idx="6">
                  <c:v>14190</c:v>
                </c:pt>
                <c:pt idx="7">
                  <c:v>14630</c:v>
                </c:pt>
              </c:numCache>
            </c:numRef>
          </c:val>
          <c:smooth val="0"/>
          <c:extLst xmlns:c16r2="http://schemas.microsoft.com/office/drawing/2015/06/chart">
            <c:ext xmlns:c16="http://schemas.microsoft.com/office/drawing/2014/chart" uri="{C3380CC4-5D6E-409C-BE32-E72D297353CC}">
              <c16:uniqueId val="{00000002-2B0F-4915-8395-2FFB40CE6638}"/>
            </c:ext>
          </c:extLst>
        </c:ser>
        <c:dLbls>
          <c:dLblPos val="t"/>
          <c:showLegendKey val="0"/>
          <c:showVal val="1"/>
          <c:showCatName val="0"/>
          <c:showSerName val="0"/>
          <c:showPercent val="0"/>
          <c:showBubbleSize val="0"/>
        </c:dLbls>
        <c:marker val="1"/>
        <c:smooth val="0"/>
        <c:axId val="495543976"/>
        <c:axId val="495544368"/>
      </c:lineChart>
      <c:catAx>
        <c:axId val="495543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95544368"/>
        <c:crosses val="autoZero"/>
        <c:auto val="1"/>
        <c:lblAlgn val="ctr"/>
        <c:lblOffset val="100"/>
        <c:noMultiLvlLbl val="0"/>
      </c:catAx>
      <c:valAx>
        <c:axId val="495544368"/>
        <c:scaling>
          <c:orientation val="minMax"/>
          <c:max val="16000"/>
          <c:min val="4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95543976"/>
        <c:crosses val="autoZero"/>
        <c:crossBetween val="between"/>
        <c:majorUnit val="300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[1]Hoja1!$B$76</c:f>
              <c:strCache>
                <c:ptCount val="1"/>
                <c:pt idx="0">
                  <c:v>min.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[1]Hoja1!$E$74:$L$75</c:f>
              <c:strCache>
                <c:ptCount val="8"/>
                <c:pt idx="0">
                  <c:v>2017</c:v>
                </c:pt>
                <c:pt idx="1">
                  <c:v>2018</c:v>
                </c:pt>
                <c:pt idx="2">
                  <c:v>2019</c:v>
                </c:pt>
                <c:pt idx="3">
                  <c:v>2020</c:v>
                </c:pt>
                <c:pt idx="4">
                  <c:v>2021</c:v>
                </c:pt>
                <c:pt idx="5">
                  <c:v>2022</c:v>
                </c:pt>
                <c:pt idx="6">
                  <c:v>2023</c:v>
                </c:pt>
                <c:pt idx="7">
                  <c:v>2024</c:v>
                </c:pt>
              </c:strCache>
            </c:strRef>
          </c:cat>
          <c:val>
            <c:numRef>
              <c:f>[1]Hoja1!$E$76:$L$76</c:f>
              <c:numCache>
                <c:formatCode>General</c:formatCode>
                <c:ptCount val="8"/>
                <c:pt idx="0">
                  <c:v>5163.24</c:v>
                </c:pt>
                <c:pt idx="1">
                  <c:v>5163.24</c:v>
                </c:pt>
                <c:pt idx="2">
                  <c:v>5163.24</c:v>
                </c:pt>
                <c:pt idx="3">
                  <c:v>5163.24</c:v>
                </c:pt>
                <c:pt idx="4">
                  <c:v>5423.04</c:v>
                </c:pt>
                <c:pt idx="5">
                  <c:v>5558.52</c:v>
                </c:pt>
                <c:pt idx="6">
                  <c:v>5760</c:v>
                </c:pt>
                <c:pt idx="7">
                  <c:v>5760</c:v>
                </c:pt>
              </c:numCache>
            </c:numRef>
          </c:val>
          <c:smooth val="0"/>
          <c:extLst xmlns:c16r2="http://schemas.microsoft.com/office/drawing/2015/06/chart">
            <c:ext xmlns:c16="http://schemas.microsoft.com/office/drawing/2014/chart" uri="{C3380CC4-5D6E-409C-BE32-E72D297353CC}">
              <c16:uniqueId val="{00000000-2296-41BD-B278-C6EAB213BC13}"/>
            </c:ext>
          </c:extLst>
        </c:ser>
        <c:ser>
          <c:idx val="1"/>
          <c:order val="1"/>
          <c:tx>
            <c:strRef>
              <c:f>[1]Hoja1!$B$77</c:f>
              <c:strCache>
                <c:ptCount val="1"/>
                <c:pt idx="0">
                  <c:v>med.</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[1]Hoja1!$E$74:$L$75</c:f>
              <c:strCache>
                <c:ptCount val="8"/>
                <c:pt idx="0">
                  <c:v>2017</c:v>
                </c:pt>
                <c:pt idx="1">
                  <c:v>2018</c:v>
                </c:pt>
                <c:pt idx="2">
                  <c:v>2019</c:v>
                </c:pt>
                <c:pt idx="3">
                  <c:v>2020</c:v>
                </c:pt>
                <c:pt idx="4">
                  <c:v>2021</c:v>
                </c:pt>
                <c:pt idx="5">
                  <c:v>2022</c:v>
                </c:pt>
                <c:pt idx="6">
                  <c:v>2023</c:v>
                </c:pt>
                <c:pt idx="7">
                  <c:v>2024</c:v>
                </c:pt>
              </c:strCache>
            </c:strRef>
          </c:cat>
          <c:val>
            <c:numRef>
              <c:f>[1]Hoja1!$E$77:$L$77</c:f>
              <c:numCache>
                <c:formatCode>General</c:formatCode>
                <c:ptCount val="8"/>
                <c:pt idx="0">
                  <c:v>7422.1799999999994</c:v>
                </c:pt>
                <c:pt idx="1">
                  <c:v>7422.1799999999994</c:v>
                </c:pt>
                <c:pt idx="2">
                  <c:v>7422.1799999999994</c:v>
                </c:pt>
                <c:pt idx="3">
                  <c:v>7422.1799999999994</c:v>
                </c:pt>
                <c:pt idx="4">
                  <c:v>7795.6200000000008</c:v>
                </c:pt>
                <c:pt idx="5">
                  <c:v>7990.4400000000005</c:v>
                </c:pt>
                <c:pt idx="6">
                  <c:v>8280</c:v>
                </c:pt>
                <c:pt idx="7">
                  <c:v>8280</c:v>
                </c:pt>
              </c:numCache>
            </c:numRef>
          </c:val>
          <c:smooth val="0"/>
          <c:extLst xmlns:c16r2="http://schemas.microsoft.com/office/drawing/2015/06/chart">
            <c:ext xmlns:c16="http://schemas.microsoft.com/office/drawing/2014/chart" uri="{C3380CC4-5D6E-409C-BE32-E72D297353CC}">
              <c16:uniqueId val="{00000001-2296-41BD-B278-C6EAB213BC13}"/>
            </c:ext>
          </c:extLst>
        </c:ser>
        <c:ser>
          <c:idx val="2"/>
          <c:order val="2"/>
          <c:tx>
            <c:strRef>
              <c:f>[1]Hoja1!$B$78</c:f>
              <c:strCache>
                <c:ptCount val="1"/>
                <c:pt idx="0">
                  <c:v>max.</c:v>
                </c:pt>
              </c:strCache>
            </c:strRef>
          </c:tx>
          <c:spPr>
            <a:ln w="28575" cap="rnd">
              <a:solidFill>
                <a:srgbClr val="70AD47"/>
              </a:solidFill>
              <a:round/>
            </a:ln>
            <a:effectLst/>
          </c:spPr>
          <c:marker>
            <c:symbol val="circle"/>
            <c:size val="5"/>
            <c:spPr>
              <a:solidFill>
                <a:srgbClr val="70AD47"/>
              </a:solidFill>
              <a:ln w="9525">
                <a:solidFill>
                  <a:srgbClr val="70AD47"/>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[1]Hoja1!$E$74:$L$75</c:f>
              <c:strCache>
                <c:ptCount val="8"/>
                <c:pt idx="0">
                  <c:v>2017</c:v>
                </c:pt>
                <c:pt idx="1">
                  <c:v>2018</c:v>
                </c:pt>
                <c:pt idx="2">
                  <c:v>2019</c:v>
                </c:pt>
                <c:pt idx="3">
                  <c:v>2020</c:v>
                </c:pt>
                <c:pt idx="4">
                  <c:v>2021</c:v>
                </c:pt>
                <c:pt idx="5">
                  <c:v>2022</c:v>
                </c:pt>
                <c:pt idx="6">
                  <c:v>2023</c:v>
                </c:pt>
                <c:pt idx="7">
                  <c:v>2024</c:v>
                </c:pt>
              </c:strCache>
            </c:strRef>
          </c:cat>
          <c:val>
            <c:numRef>
              <c:f>[1]Hoja1!$E$78:$L$78</c:f>
              <c:numCache>
                <c:formatCode>General</c:formatCode>
                <c:ptCount val="8"/>
                <c:pt idx="0">
                  <c:v>9681.119999999999</c:v>
                </c:pt>
                <c:pt idx="1">
                  <c:v>9681.119999999999</c:v>
                </c:pt>
                <c:pt idx="2">
                  <c:v>9681.119999999999</c:v>
                </c:pt>
                <c:pt idx="3">
                  <c:v>9681.119999999999</c:v>
                </c:pt>
                <c:pt idx="4">
                  <c:v>10168.200000000001</c:v>
                </c:pt>
                <c:pt idx="5">
                  <c:v>10422.36</c:v>
                </c:pt>
                <c:pt idx="6">
                  <c:v>10800</c:v>
                </c:pt>
                <c:pt idx="7">
                  <c:v>10800</c:v>
                </c:pt>
              </c:numCache>
            </c:numRef>
          </c:val>
          <c:smooth val="0"/>
          <c:extLst xmlns:c16r2="http://schemas.microsoft.com/office/drawing/2015/06/chart">
            <c:ext xmlns:c16="http://schemas.microsoft.com/office/drawing/2014/chart" uri="{C3380CC4-5D6E-409C-BE32-E72D297353CC}">
              <c16:uniqueId val="{00000002-2296-41BD-B278-C6EAB213BC13}"/>
            </c:ext>
          </c:extLst>
        </c:ser>
        <c:dLbls>
          <c:dLblPos val="t"/>
          <c:showLegendKey val="0"/>
          <c:showVal val="1"/>
          <c:showCatName val="0"/>
          <c:showSerName val="0"/>
          <c:showPercent val="0"/>
          <c:showBubbleSize val="0"/>
        </c:dLbls>
        <c:marker val="1"/>
        <c:smooth val="0"/>
        <c:axId val="495546328"/>
        <c:axId val="495546720"/>
      </c:lineChart>
      <c:catAx>
        <c:axId val="495546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95546720"/>
        <c:crosses val="autoZero"/>
        <c:auto val="1"/>
        <c:lblAlgn val="ctr"/>
        <c:lblOffset val="100"/>
        <c:noMultiLvlLbl val="0"/>
      </c:catAx>
      <c:valAx>
        <c:axId val="495546720"/>
        <c:scaling>
          <c:orientation val="minMax"/>
          <c:min val="5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955463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[1]Hoja1!$B$94</c:f>
              <c:strCache>
                <c:ptCount val="1"/>
                <c:pt idx="0">
                  <c:v>min.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[1]Hoja1!$E$92:$L$93</c:f>
              <c:strCache>
                <c:ptCount val="8"/>
                <c:pt idx="0">
                  <c:v>2017</c:v>
                </c:pt>
                <c:pt idx="1">
                  <c:v>2018</c:v>
                </c:pt>
                <c:pt idx="2">
                  <c:v>2019</c:v>
                </c:pt>
                <c:pt idx="3">
                  <c:v>2020</c:v>
                </c:pt>
                <c:pt idx="4">
                  <c:v>2021</c:v>
                </c:pt>
                <c:pt idx="5">
                  <c:v>2022</c:v>
                </c:pt>
                <c:pt idx="6">
                  <c:v>2023</c:v>
                </c:pt>
                <c:pt idx="7">
                  <c:v>2024</c:v>
                </c:pt>
              </c:strCache>
            </c:strRef>
          </c:cat>
          <c:val>
            <c:numRef>
              <c:f>[1]Hoja1!$E$94:$L$94</c:f>
              <c:numCache>
                <c:formatCode>General</c:formatCode>
                <c:ptCount val="8"/>
                <c:pt idx="0">
                  <c:v>5164.6000000000004</c:v>
                </c:pt>
                <c:pt idx="1">
                  <c:v>5321.4</c:v>
                </c:pt>
                <c:pt idx="2">
                  <c:v>5488</c:v>
                </c:pt>
                <c:pt idx="3">
                  <c:v>5538.4</c:v>
                </c:pt>
                <c:pt idx="4">
                  <c:v>5639.2</c:v>
                </c:pt>
                <c:pt idx="5">
                  <c:v>5899.6</c:v>
                </c:pt>
                <c:pt idx="6">
                  <c:v>6784.44</c:v>
                </c:pt>
                <c:pt idx="7">
                  <c:v>7250.6</c:v>
                </c:pt>
              </c:numCache>
            </c:numRef>
          </c:val>
          <c:smooth val="0"/>
          <c:extLst xmlns:c16r2="http://schemas.microsoft.com/office/drawing/2015/06/chart">
            <c:ext xmlns:c16="http://schemas.microsoft.com/office/drawing/2014/chart" uri="{C3380CC4-5D6E-409C-BE32-E72D297353CC}">
              <c16:uniqueId val="{00000000-BEA3-41E2-AFA8-E597F362543E}"/>
            </c:ext>
          </c:extLst>
        </c:ser>
        <c:ser>
          <c:idx val="1"/>
          <c:order val="1"/>
          <c:tx>
            <c:strRef>
              <c:f>[1]Hoja1!$B$95</c:f>
              <c:strCache>
                <c:ptCount val="1"/>
                <c:pt idx="0">
                  <c:v>med.</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[1]Hoja1!$E$92:$L$93</c:f>
              <c:strCache>
                <c:ptCount val="8"/>
                <c:pt idx="0">
                  <c:v>2017</c:v>
                </c:pt>
                <c:pt idx="1">
                  <c:v>2018</c:v>
                </c:pt>
                <c:pt idx="2">
                  <c:v>2019</c:v>
                </c:pt>
                <c:pt idx="3">
                  <c:v>2020</c:v>
                </c:pt>
                <c:pt idx="4">
                  <c:v>2021</c:v>
                </c:pt>
                <c:pt idx="5">
                  <c:v>2022</c:v>
                </c:pt>
                <c:pt idx="6">
                  <c:v>2023</c:v>
                </c:pt>
                <c:pt idx="7">
                  <c:v>2024</c:v>
                </c:pt>
              </c:strCache>
            </c:strRef>
          </c:cat>
          <c:val>
            <c:numRef>
              <c:f>[1]Hoja1!$E$95:$L$95</c:f>
              <c:numCache>
                <c:formatCode>General</c:formatCode>
                <c:ptCount val="8"/>
                <c:pt idx="0">
                  <c:v>8391.64</c:v>
                </c:pt>
                <c:pt idx="1">
                  <c:v>8548.4150000000009</c:v>
                </c:pt>
                <c:pt idx="2">
                  <c:v>8715.0149999999994</c:v>
                </c:pt>
                <c:pt idx="3">
                  <c:v>8765.4150000000009</c:v>
                </c:pt>
                <c:pt idx="4">
                  <c:v>9028.6</c:v>
                </c:pt>
                <c:pt idx="5">
                  <c:v>9373.7200000000012</c:v>
                </c:pt>
                <c:pt idx="6">
                  <c:v>10384.49</c:v>
                </c:pt>
                <c:pt idx="7">
                  <c:v>10850.6</c:v>
                </c:pt>
              </c:numCache>
            </c:numRef>
          </c:val>
          <c:smooth val="0"/>
          <c:extLst xmlns:c16r2="http://schemas.microsoft.com/office/drawing/2015/06/chart">
            <c:ext xmlns:c16="http://schemas.microsoft.com/office/drawing/2014/chart" uri="{C3380CC4-5D6E-409C-BE32-E72D297353CC}">
              <c16:uniqueId val="{00000001-BEA3-41E2-AFA8-E597F362543E}"/>
            </c:ext>
          </c:extLst>
        </c:ser>
        <c:ser>
          <c:idx val="2"/>
          <c:order val="2"/>
          <c:tx>
            <c:strRef>
              <c:f>[1]Hoja1!$B$96</c:f>
              <c:strCache>
                <c:ptCount val="1"/>
                <c:pt idx="0">
                  <c:v>max.</c:v>
                </c:pt>
              </c:strCache>
            </c:strRef>
          </c:tx>
          <c:spPr>
            <a:ln w="28575" cap="rnd">
              <a:solidFill>
                <a:srgbClr val="70AD47"/>
              </a:solidFill>
              <a:round/>
            </a:ln>
            <a:effectLst/>
          </c:spPr>
          <c:marker>
            <c:symbol val="circle"/>
            <c:size val="5"/>
            <c:spPr>
              <a:solidFill>
                <a:srgbClr val="70AD47"/>
              </a:solidFill>
              <a:ln w="9525">
                <a:solidFill>
                  <a:srgbClr val="70AD47"/>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[1]Hoja1!$E$92:$L$93</c:f>
              <c:strCache>
                <c:ptCount val="8"/>
                <c:pt idx="0">
                  <c:v>2017</c:v>
                </c:pt>
                <c:pt idx="1">
                  <c:v>2018</c:v>
                </c:pt>
                <c:pt idx="2">
                  <c:v>2019</c:v>
                </c:pt>
                <c:pt idx="3">
                  <c:v>2020</c:v>
                </c:pt>
                <c:pt idx="4">
                  <c:v>2021</c:v>
                </c:pt>
                <c:pt idx="5">
                  <c:v>2022</c:v>
                </c:pt>
                <c:pt idx="6">
                  <c:v>2023</c:v>
                </c:pt>
                <c:pt idx="7">
                  <c:v>2024</c:v>
                </c:pt>
              </c:strCache>
            </c:strRef>
          </c:cat>
          <c:val>
            <c:numRef>
              <c:f>[1]Hoja1!$E$96:$L$96</c:f>
              <c:numCache>
                <c:formatCode>General</c:formatCode>
                <c:ptCount val="8"/>
                <c:pt idx="0">
                  <c:v>11618.68</c:v>
                </c:pt>
                <c:pt idx="1">
                  <c:v>11775.43</c:v>
                </c:pt>
                <c:pt idx="2">
                  <c:v>11942.03</c:v>
                </c:pt>
                <c:pt idx="3">
                  <c:v>11992.43</c:v>
                </c:pt>
                <c:pt idx="4">
                  <c:v>12418</c:v>
                </c:pt>
                <c:pt idx="5">
                  <c:v>12847.84</c:v>
                </c:pt>
                <c:pt idx="6">
                  <c:v>13984.54</c:v>
                </c:pt>
                <c:pt idx="7">
                  <c:v>14450.6</c:v>
                </c:pt>
              </c:numCache>
            </c:numRef>
          </c:val>
          <c:smooth val="0"/>
          <c:extLst xmlns:c16r2="http://schemas.microsoft.com/office/drawing/2015/06/chart">
            <c:ext xmlns:c16="http://schemas.microsoft.com/office/drawing/2014/chart" uri="{C3380CC4-5D6E-409C-BE32-E72D297353CC}">
              <c16:uniqueId val="{00000002-BEA3-41E2-AFA8-E597F362543E}"/>
            </c:ext>
          </c:extLst>
        </c:ser>
        <c:dLbls>
          <c:dLblPos val="t"/>
          <c:showLegendKey val="0"/>
          <c:showVal val="1"/>
          <c:showCatName val="0"/>
          <c:showSerName val="0"/>
          <c:showPercent val="0"/>
          <c:showBubbleSize val="0"/>
        </c:dLbls>
        <c:marker val="1"/>
        <c:smooth val="0"/>
        <c:axId val="486136272"/>
        <c:axId val="486132744"/>
      </c:lineChart>
      <c:catAx>
        <c:axId val="486136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86132744"/>
        <c:crosses val="autoZero"/>
        <c:auto val="1"/>
        <c:lblAlgn val="ctr"/>
        <c:lblOffset val="100"/>
        <c:noMultiLvlLbl val="0"/>
      </c:catAx>
      <c:valAx>
        <c:axId val="486132744"/>
        <c:scaling>
          <c:orientation val="minMax"/>
          <c:max val="15000"/>
          <c:min val="5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86136272"/>
        <c:crosses val="autoZero"/>
        <c:crossBetween val="between"/>
        <c:majorUnit val="2000"/>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0"/>
          <c:order val="0"/>
          <c:tx>
            <c:strRef>
              <c:f>[1]Hoja1!$B$105</c:f>
              <c:strCache>
                <c:ptCount val="1"/>
                <c:pt idx="0">
                  <c:v>min.</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[1]Hoja1!$C$103:$G$104</c:f>
              <c:strCache>
                <c:ptCount val="5"/>
                <c:pt idx="0">
                  <c:v>2020</c:v>
                </c:pt>
                <c:pt idx="1">
                  <c:v>2021</c:v>
                </c:pt>
                <c:pt idx="2">
                  <c:v>2022</c:v>
                </c:pt>
                <c:pt idx="3">
                  <c:v>2023</c:v>
                </c:pt>
                <c:pt idx="4">
                  <c:v>2024</c:v>
                </c:pt>
              </c:strCache>
            </c:strRef>
          </c:cat>
          <c:val>
            <c:numRef>
              <c:f>[1]Hoja1!$C$105:$G$105</c:f>
              <c:numCache>
                <c:formatCode>General</c:formatCode>
                <c:ptCount val="5"/>
                <c:pt idx="0">
                  <c:v>5538.4</c:v>
                </c:pt>
                <c:pt idx="1">
                  <c:v>5639.2</c:v>
                </c:pt>
                <c:pt idx="2">
                  <c:v>5899.6</c:v>
                </c:pt>
                <c:pt idx="3">
                  <c:v>6784.44</c:v>
                </c:pt>
                <c:pt idx="4">
                  <c:v>7250.6</c:v>
                </c:pt>
              </c:numCache>
            </c:numRef>
          </c:val>
          <c:smooth val="0"/>
          <c:extLst xmlns:c16r2="http://schemas.microsoft.com/office/drawing/2015/06/chart">
            <c:ext xmlns:c16="http://schemas.microsoft.com/office/drawing/2014/chart" uri="{C3380CC4-5D6E-409C-BE32-E72D297353CC}">
              <c16:uniqueId val="{00000000-9C58-466E-98E4-A4235BA87D2D}"/>
            </c:ext>
          </c:extLst>
        </c:ser>
        <c:ser>
          <c:idx val="1"/>
          <c:order val="1"/>
          <c:tx>
            <c:strRef>
              <c:f>[1]Hoja1!$B$106</c:f>
              <c:strCache>
                <c:ptCount val="1"/>
                <c:pt idx="0">
                  <c:v>med.</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[1]Hoja1!$C$103:$G$104</c:f>
              <c:strCache>
                <c:ptCount val="5"/>
                <c:pt idx="0">
                  <c:v>2020</c:v>
                </c:pt>
                <c:pt idx="1">
                  <c:v>2021</c:v>
                </c:pt>
                <c:pt idx="2">
                  <c:v>2022</c:v>
                </c:pt>
                <c:pt idx="3">
                  <c:v>2023</c:v>
                </c:pt>
                <c:pt idx="4">
                  <c:v>2024</c:v>
                </c:pt>
              </c:strCache>
            </c:strRef>
          </c:cat>
          <c:val>
            <c:numRef>
              <c:f>[1]Hoja1!$C$106:$G$106</c:f>
              <c:numCache>
                <c:formatCode>General</c:formatCode>
                <c:ptCount val="5"/>
                <c:pt idx="0">
                  <c:v>8861</c:v>
                </c:pt>
                <c:pt idx="1">
                  <c:v>9022.7199999999993</c:v>
                </c:pt>
                <c:pt idx="2">
                  <c:v>9439.36</c:v>
                </c:pt>
                <c:pt idx="3">
                  <c:v>10855.2</c:v>
                </c:pt>
                <c:pt idx="4">
                  <c:v>11600.92</c:v>
                </c:pt>
              </c:numCache>
            </c:numRef>
          </c:val>
          <c:smooth val="0"/>
          <c:extLst xmlns:c16r2="http://schemas.microsoft.com/office/drawing/2015/06/chart">
            <c:ext xmlns:c16="http://schemas.microsoft.com/office/drawing/2014/chart" uri="{C3380CC4-5D6E-409C-BE32-E72D297353CC}">
              <c16:uniqueId val="{00000001-9C58-466E-98E4-A4235BA87D2D}"/>
            </c:ext>
          </c:extLst>
        </c:ser>
        <c:ser>
          <c:idx val="2"/>
          <c:order val="2"/>
          <c:tx>
            <c:strRef>
              <c:f>[1]Hoja1!$B$107</c:f>
              <c:strCache>
                <c:ptCount val="1"/>
                <c:pt idx="0">
                  <c:v>max.</c:v>
                </c:pt>
              </c:strCache>
            </c:strRef>
          </c:tx>
          <c:spPr>
            <a:ln w="28575" cap="rnd">
              <a:solidFill>
                <a:srgbClr val="70AD47"/>
              </a:solidFill>
              <a:round/>
            </a:ln>
            <a:effectLst/>
          </c:spPr>
          <c:marker>
            <c:symbol val="circle"/>
            <c:size val="5"/>
            <c:spPr>
              <a:solidFill>
                <a:srgbClr val="70AD47"/>
              </a:solidFill>
              <a:ln w="9525">
                <a:solidFill>
                  <a:srgbClr val="70AD47"/>
                </a:solidFill>
              </a:ln>
              <a:effectLst/>
            </c:spPr>
          </c:marker>
          <c:dLbls>
            <c:dLbl>
              <c:idx val="4"/>
              <c:numFmt formatCode="#,##0.00" sourceLinked="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S"/>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[1]Hoja1!$C$103:$G$104</c:f>
              <c:strCache>
                <c:ptCount val="5"/>
                <c:pt idx="0">
                  <c:v>2020</c:v>
                </c:pt>
                <c:pt idx="1">
                  <c:v>2021</c:v>
                </c:pt>
                <c:pt idx="2">
                  <c:v>2022</c:v>
                </c:pt>
                <c:pt idx="3">
                  <c:v>2023</c:v>
                </c:pt>
                <c:pt idx="4">
                  <c:v>2024</c:v>
                </c:pt>
              </c:strCache>
            </c:strRef>
          </c:cat>
          <c:val>
            <c:numRef>
              <c:f>[1]Hoja1!$C$107:$G$107</c:f>
              <c:numCache>
                <c:formatCode>General</c:formatCode>
                <c:ptCount val="5"/>
                <c:pt idx="0">
                  <c:v>12183.6</c:v>
                </c:pt>
                <c:pt idx="1">
                  <c:v>12406.24</c:v>
                </c:pt>
                <c:pt idx="2">
                  <c:v>12979.12</c:v>
                </c:pt>
                <c:pt idx="3">
                  <c:v>14925.96</c:v>
                </c:pt>
                <c:pt idx="4">
                  <c:v>15951.24</c:v>
                </c:pt>
              </c:numCache>
            </c:numRef>
          </c:val>
          <c:smooth val="0"/>
          <c:extLst xmlns:c16r2="http://schemas.microsoft.com/office/drawing/2015/06/chart">
            <c:ext xmlns:c16="http://schemas.microsoft.com/office/drawing/2014/chart" uri="{C3380CC4-5D6E-409C-BE32-E72D297353CC}">
              <c16:uniqueId val="{00000002-9C58-466E-98E4-A4235BA87D2D}"/>
            </c:ext>
          </c:extLst>
        </c:ser>
        <c:dLbls>
          <c:dLblPos val="t"/>
          <c:showLegendKey val="0"/>
          <c:showVal val="1"/>
          <c:showCatName val="0"/>
          <c:showSerName val="0"/>
          <c:showPercent val="0"/>
          <c:showBubbleSize val="0"/>
        </c:dLbls>
        <c:marker val="1"/>
        <c:smooth val="0"/>
        <c:axId val="486135880"/>
        <c:axId val="486135488"/>
      </c:lineChart>
      <c:catAx>
        <c:axId val="486135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86135488"/>
        <c:crosses val="autoZero"/>
        <c:auto val="1"/>
        <c:lblAlgn val="ctr"/>
        <c:lblOffset val="100"/>
        <c:noMultiLvlLbl val="0"/>
      </c:catAx>
      <c:valAx>
        <c:axId val="486135488"/>
        <c:scaling>
          <c:orientation val="minMax"/>
          <c:max val="16000"/>
          <c:min val="4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486135880"/>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microsoft.com/office/2007/relationships/hdphoto" Target="../media/hdphoto1.wdp"/></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0</xdr:row>
      <xdr:rowOff>142875</xdr:rowOff>
    </xdr:from>
    <xdr:to>
      <xdr:col>3</xdr:col>
      <xdr:colOff>821102</xdr:colOff>
      <xdr:row>6</xdr:row>
      <xdr:rowOff>57150</xdr:rowOff>
    </xdr:to>
    <xdr:pic>
      <xdr:nvPicPr>
        <xdr:cNvPr id="14" name="Imagen 13"/>
        <xdr:cNvPicPr>
          <a:picLocks noChangeAspect="1"/>
        </xdr:cNvPicPr>
      </xdr:nvPicPr>
      <xdr:blipFill>
        <a:blip xmlns:r="http://schemas.openxmlformats.org/officeDocument/2006/relationships" r:embed="rId1"/>
        <a:stretch>
          <a:fillRect/>
        </a:stretch>
      </xdr:blipFill>
      <xdr:spPr>
        <a:xfrm>
          <a:off x="238125" y="142875"/>
          <a:ext cx="2783252" cy="1057275"/>
        </a:xfrm>
        <a:prstGeom prst="rect">
          <a:avLst/>
        </a:prstGeom>
      </xdr:spPr>
    </xdr:pic>
    <xdr:clientData/>
  </xdr:twoCellAnchor>
  <xdr:twoCellAnchor editAs="oneCell">
    <xdr:from>
      <xdr:col>8</xdr:col>
      <xdr:colOff>847725</xdr:colOff>
      <xdr:row>1</xdr:row>
      <xdr:rowOff>38099</xdr:rowOff>
    </xdr:from>
    <xdr:to>
      <xdr:col>10</xdr:col>
      <xdr:colOff>701649</xdr:colOff>
      <xdr:row>5</xdr:row>
      <xdr:rowOff>180974</xdr:rowOff>
    </xdr:to>
    <xdr:pic>
      <xdr:nvPicPr>
        <xdr:cNvPr id="16" name="Imagen 15"/>
        <xdr:cNvPicPr>
          <a:picLocks noChangeAspect="1"/>
        </xdr:cNvPicPr>
      </xdr:nvPicPr>
      <xdr:blipFill>
        <a:blip xmlns:r="http://schemas.openxmlformats.org/officeDocument/2006/relationships" r:embed="rId2"/>
        <a:stretch>
          <a:fillRect/>
        </a:stretch>
      </xdr:blipFill>
      <xdr:spPr>
        <a:xfrm>
          <a:off x="7810500" y="228599"/>
          <a:ext cx="2082774" cy="904875"/>
        </a:xfrm>
        <a:prstGeom prst="rect">
          <a:avLst/>
        </a:prstGeom>
      </xdr:spPr>
    </xdr:pic>
    <xdr:clientData/>
  </xdr:twoCellAnchor>
  <xdr:twoCellAnchor editAs="oneCell">
    <xdr:from>
      <xdr:col>6</xdr:col>
      <xdr:colOff>504824</xdr:colOff>
      <xdr:row>15</xdr:row>
      <xdr:rowOff>28574</xdr:rowOff>
    </xdr:from>
    <xdr:to>
      <xdr:col>8</xdr:col>
      <xdr:colOff>847725</xdr:colOff>
      <xdr:row>25</xdr:row>
      <xdr:rowOff>238125</xdr:rowOff>
    </xdr:to>
    <xdr:pic>
      <xdr:nvPicPr>
        <xdr:cNvPr id="15" name="Imagen 14"/>
        <xdr:cNvPicPr/>
      </xdr:nvPicPr>
      <xdr:blipFill rotWithShape="1">
        <a:blip xmlns:r="http://schemas.openxmlformats.org/officeDocument/2006/relationships" r:embed="rId3" cstate="print">
          <a:duotone>
            <a:schemeClr val="accent5">
              <a:shade val="45000"/>
              <a:satMod val="135000"/>
            </a:schemeClr>
            <a:prstClr val="white"/>
          </a:duotone>
          <a:extLst>
            <a:ext uri="{BEBA8EAE-BF5A-486C-A8C5-ECC9F3942E4B}">
              <a14:imgProps xmlns:a14="http://schemas.microsoft.com/office/drawing/2010/main">
                <a14:imgLayer r:embed="rId4">
                  <a14:imgEffect>
                    <a14:artisticPencilGrayscale/>
                  </a14:imgEffect>
                  <a14:imgEffect>
                    <a14:brightnessContrast bright="40000"/>
                  </a14:imgEffect>
                </a14:imgLayer>
              </a14:imgProps>
            </a:ext>
            <a:ext uri="{28A0092B-C50C-407E-A947-70E740481C1C}">
              <a14:useLocalDpi xmlns:a14="http://schemas.microsoft.com/office/drawing/2010/main" val="0"/>
            </a:ext>
          </a:extLst>
        </a:blip>
        <a:srcRect t="73078" r="79787"/>
        <a:stretch/>
      </xdr:blipFill>
      <xdr:spPr bwMode="auto">
        <a:xfrm>
          <a:off x="5562599" y="3143249"/>
          <a:ext cx="2305051" cy="2628901"/>
        </a:xfrm>
        <a:prstGeom prst="rect">
          <a:avLst/>
        </a:prstGeom>
        <a:ln>
          <a:noFill/>
        </a:ln>
        <a:effectLst>
          <a:outerShdw blurRad="50800" dist="38100" dir="2700000" algn="tl" rotWithShape="0">
            <a:prstClr val="black">
              <a:alpha val="40000"/>
            </a:prstClr>
          </a:outerShdw>
        </a:effectLst>
        <a:extLst>
          <a:ext uri="{53640926-AAD7-44D8-BBD7-CCE9431645EC}">
            <a14:shadowObscured xmlns:a14="http://schemas.microsoft.com/office/drawing/2010/main"/>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113665</xdr:colOff>
      <xdr:row>6</xdr:row>
      <xdr:rowOff>59531</xdr:rowOff>
    </xdr:to>
    <xdr:pic>
      <xdr:nvPicPr>
        <xdr:cNvPr id="2" name="Imagen 1"/>
        <xdr:cNvPicPr>
          <a:picLocks noChangeAspect="1"/>
        </xdr:cNvPicPr>
      </xdr:nvPicPr>
      <xdr:blipFill>
        <a:blip xmlns:r="http://schemas.openxmlformats.org/officeDocument/2006/relationships" r:embed="rId1"/>
        <a:stretch>
          <a:fillRect/>
        </a:stretch>
      </xdr:blipFill>
      <xdr:spPr>
        <a:xfrm>
          <a:off x="0" y="0"/>
          <a:ext cx="3165634" cy="1202531"/>
        </a:xfrm>
        <a:prstGeom prst="rect">
          <a:avLst/>
        </a:prstGeom>
      </xdr:spPr>
    </xdr:pic>
    <xdr:clientData/>
  </xdr:twoCellAnchor>
  <xdr:twoCellAnchor editAs="oneCell">
    <xdr:from>
      <xdr:col>18</xdr:col>
      <xdr:colOff>550334</xdr:colOff>
      <xdr:row>0</xdr:row>
      <xdr:rowOff>74083</xdr:rowOff>
    </xdr:from>
    <xdr:to>
      <xdr:col>21</xdr:col>
      <xdr:colOff>347108</xdr:colOff>
      <xdr:row>5</xdr:row>
      <xdr:rowOff>26458</xdr:rowOff>
    </xdr:to>
    <xdr:pic>
      <xdr:nvPicPr>
        <xdr:cNvPr id="3" name="Imagen 2"/>
        <xdr:cNvPicPr>
          <a:picLocks noChangeAspect="1"/>
        </xdr:cNvPicPr>
      </xdr:nvPicPr>
      <xdr:blipFill>
        <a:blip xmlns:r="http://schemas.openxmlformats.org/officeDocument/2006/relationships" r:embed="rId2"/>
        <a:stretch>
          <a:fillRect/>
        </a:stretch>
      </xdr:blipFill>
      <xdr:spPr>
        <a:xfrm>
          <a:off x="17399001" y="74083"/>
          <a:ext cx="2082774" cy="9048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2021252</xdr:colOff>
      <xdr:row>5</xdr:row>
      <xdr:rowOff>104775</xdr:rowOff>
    </xdr:to>
    <xdr:pic>
      <xdr:nvPicPr>
        <xdr:cNvPr id="2" name="Imagen 1"/>
        <xdr:cNvPicPr>
          <a:picLocks noChangeAspect="1"/>
        </xdr:cNvPicPr>
      </xdr:nvPicPr>
      <xdr:blipFill>
        <a:blip xmlns:r="http://schemas.openxmlformats.org/officeDocument/2006/relationships" r:embed="rId1"/>
        <a:stretch>
          <a:fillRect/>
        </a:stretch>
      </xdr:blipFill>
      <xdr:spPr>
        <a:xfrm>
          <a:off x="0" y="0"/>
          <a:ext cx="2783252" cy="1057275"/>
        </a:xfrm>
        <a:prstGeom prst="rect">
          <a:avLst/>
        </a:prstGeom>
      </xdr:spPr>
    </xdr:pic>
    <xdr:clientData/>
  </xdr:twoCellAnchor>
  <xdr:twoCellAnchor editAs="oneCell">
    <xdr:from>
      <xdr:col>15</xdr:col>
      <xdr:colOff>485775</xdr:colOff>
      <xdr:row>0</xdr:row>
      <xdr:rowOff>57150</xdr:rowOff>
    </xdr:from>
    <xdr:to>
      <xdr:col>18</xdr:col>
      <xdr:colOff>282549</xdr:colOff>
      <xdr:row>5</xdr:row>
      <xdr:rowOff>9525</xdr:rowOff>
    </xdr:to>
    <xdr:pic>
      <xdr:nvPicPr>
        <xdr:cNvPr id="4" name="Imagen 3"/>
        <xdr:cNvPicPr>
          <a:picLocks noChangeAspect="1"/>
        </xdr:cNvPicPr>
      </xdr:nvPicPr>
      <xdr:blipFill>
        <a:blip xmlns:r="http://schemas.openxmlformats.org/officeDocument/2006/relationships" r:embed="rId2"/>
        <a:stretch>
          <a:fillRect/>
        </a:stretch>
      </xdr:blipFill>
      <xdr:spPr>
        <a:xfrm>
          <a:off x="15525750" y="57150"/>
          <a:ext cx="2082774" cy="9048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1117677</xdr:colOff>
      <xdr:row>6</xdr:row>
      <xdr:rowOff>47625</xdr:rowOff>
    </xdr:to>
    <xdr:pic>
      <xdr:nvPicPr>
        <xdr:cNvPr id="2" name="Imagen 1"/>
        <xdr:cNvPicPr>
          <a:picLocks noChangeAspect="1"/>
        </xdr:cNvPicPr>
      </xdr:nvPicPr>
      <xdr:blipFill>
        <a:blip xmlns:r="http://schemas.openxmlformats.org/officeDocument/2006/relationships" r:embed="rId1"/>
        <a:stretch>
          <a:fillRect/>
        </a:stretch>
      </xdr:blipFill>
      <xdr:spPr>
        <a:xfrm>
          <a:off x="0" y="0"/>
          <a:ext cx="3141740" cy="1190625"/>
        </a:xfrm>
        <a:prstGeom prst="rect">
          <a:avLst/>
        </a:prstGeom>
      </xdr:spPr>
    </xdr:pic>
    <xdr:clientData/>
  </xdr:twoCellAnchor>
  <xdr:twoCellAnchor editAs="oneCell">
    <xdr:from>
      <xdr:col>18</xdr:col>
      <xdr:colOff>518584</xdr:colOff>
      <xdr:row>0</xdr:row>
      <xdr:rowOff>82020</xdr:rowOff>
    </xdr:from>
    <xdr:to>
      <xdr:col>21</xdr:col>
      <xdr:colOff>315358</xdr:colOff>
      <xdr:row>5</xdr:row>
      <xdr:rowOff>34395</xdr:rowOff>
    </xdr:to>
    <xdr:pic>
      <xdr:nvPicPr>
        <xdr:cNvPr id="3" name="Imagen 2"/>
        <xdr:cNvPicPr>
          <a:picLocks noChangeAspect="1"/>
        </xdr:cNvPicPr>
      </xdr:nvPicPr>
      <xdr:blipFill>
        <a:blip xmlns:r="http://schemas.openxmlformats.org/officeDocument/2006/relationships" r:embed="rId2"/>
        <a:stretch>
          <a:fillRect/>
        </a:stretch>
      </xdr:blipFill>
      <xdr:spPr>
        <a:xfrm>
          <a:off x="19497147" y="82020"/>
          <a:ext cx="2082774" cy="9048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2021252</xdr:colOff>
      <xdr:row>5</xdr:row>
      <xdr:rowOff>104775</xdr:rowOff>
    </xdr:to>
    <xdr:pic>
      <xdr:nvPicPr>
        <xdr:cNvPr id="7" name="Imagen 6"/>
        <xdr:cNvPicPr>
          <a:picLocks noChangeAspect="1"/>
        </xdr:cNvPicPr>
      </xdr:nvPicPr>
      <xdr:blipFill>
        <a:blip xmlns:r="http://schemas.openxmlformats.org/officeDocument/2006/relationships" r:embed="rId1"/>
        <a:stretch>
          <a:fillRect/>
        </a:stretch>
      </xdr:blipFill>
      <xdr:spPr>
        <a:xfrm>
          <a:off x="0" y="0"/>
          <a:ext cx="2783252" cy="1057275"/>
        </a:xfrm>
        <a:prstGeom prst="rect">
          <a:avLst/>
        </a:prstGeom>
      </xdr:spPr>
    </xdr:pic>
    <xdr:clientData/>
  </xdr:twoCellAnchor>
  <xdr:twoCellAnchor editAs="oneCell">
    <xdr:from>
      <xdr:col>1</xdr:col>
      <xdr:colOff>6762750</xdr:colOff>
      <xdr:row>0</xdr:row>
      <xdr:rowOff>57150</xdr:rowOff>
    </xdr:from>
    <xdr:to>
      <xdr:col>2</xdr:col>
      <xdr:colOff>463524</xdr:colOff>
      <xdr:row>5</xdr:row>
      <xdr:rowOff>9525</xdr:rowOff>
    </xdr:to>
    <xdr:pic>
      <xdr:nvPicPr>
        <xdr:cNvPr id="8" name="Imagen 7"/>
        <xdr:cNvPicPr>
          <a:picLocks noChangeAspect="1"/>
        </xdr:cNvPicPr>
      </xdr:nvPicPr>
      <xdr:blipFill>
        <a:blip xmlns:r="http://schemas.openxmlformats.org/officeDocument/2006/relationships" r:embed="rId2"/>
        <a:stretch>
          <a:fillRect/>
        </a:stretch>
      </xdr:blipFill>
      <xdr:spPr>
        <a:xfrm>
          <a:off x="7524750" y="57150"/>
          <a:ext cx="2082774" cy="9048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497252</xdr:colOff>
      <xdr:row>5</xdr:row>
      <xdr:rowOff>104775</xdr:rowOff>
    </xdr:to>
    <xdr:pic>
      <xdr:nvPicPr>
        <xdr:cNvPr id="5" name="Imagen 4"/>
        <xdr:cNvPicPr>
          <a:picLocks noChangeAspect="1"/>
        </xdr:cNvPicPr>
      </xdr:nvPicPr>
      <xdr:blipFill>
        <a:blip xmlns:r="http://schemas.openxmlformats.org/officeDocument/2006/relationships" r:embed="rId1"/>
        <a:stretch>
          <a:fillRect/>
        </a:stretch>
      </xdr:blipFill>
      <xdr:spPr>
        <a:xfrm>
          <a:off x="0" y="0"/>
          <a:ext cx="2783252" cy="1057275"/>
        </a:xfrm>
        <a:prstGeom prst="rect">
          <a:avLst/>
        </a:prstGeom>
      </xdr:spPr>
    </xdr:pic>
    <xdr:clientData/>
  </xdr:twoCellAnchor>
  <xdr:twoCellAnchor editAs="oneCell">
    <xdr:from>
      <xdr:col>10</xdr:col>
      <xdr:colOff>752475</xdr:colOff>
      <xdr:row>0</xdr:row>
      <xdr:rowOff>57150</xdr:rowOff>
    </xdr:from>
    <xdr:to>
      <xdr:col>13</xdr:col>
      <xdr:colOff>549249</xdr:colOff>
      <xdr:row>5</xdr:row>
      <xdr:rowOff>9525</xdr:rowOff>
    </xdr:to>
    <xdr:pic>
      <xdr:nvPicPr>
        <xdr:cNvPr id="7" name="Imagen 6"/>
        <xdr:cNvPicPr>
          <a:picLocks noChangeAspect="1"/>
        </xdr:cNvPicPr>
      </xdr:nvPicPr>
      <xdr:blipFill>
        <a:blip xmlns:r="http://schemas.openxmlformats.org/officeDocument/2006/relationships" r:embed="rId2"/>
        <a:stretch>
          <a:fillRect/>
        </a:stretch>
      </xdr:blipFill>
      <xdr:spPr>
        <a:xfrm>
          <a:off x="8372475" y="57150"/>
          <a:ext cx="2082774" cy="904875"/>
        </a:xfrm>
        <a:prstGeom prst="rect">
          <a:avLst/>
        </a:prstGeom>
      </xdr:spPr>
    </xdr:pic>
    <xdr:clientData/>
  </xdr:twoCellAnchor>
  <xdr:twoCellAnchor>
    <xdr:from>
      <xdr:col>0</xdr:col>
      <xdr:colOff>714376</xdr:colOff>
      <xdr:row>9</xdr:row>
      <xdr:rowOff>114300</xdr:rowOff>
    </xdr:from>
    <xdr:to>
      <xdr:col>13</xdr:col>
      <xdr:colOff>161926</xdr:colOff>
      <xdr:row>32</xdr:row>
      <xdr:rowOff>180975</xdr:rowOff>
    </xdr:to>
    <xdr:graphicFrame macro="">
      <xdr:nvGraphicFramePr>
        <xdr:cNvPr id="11" name="Gráfico 10">
          <a:extLst>
            <a:ext uri="{FF2B5EF4-FFF2-40B4-BE49-F238E27FC236}">
              <a16:creationId xmlns:a16="http://schemas.microsoft.com/office/drawing/2014/main" xmlns="" id="{D4B87A5B-608F-4F88-A2F3-6DF0DEEAAC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497252</xdr:colOff>
      <xdr:row>5</xdr:row>
      <xdr:rowOff>104775</xdr:rowOff>
    </xdr:to>
    <xdr:pic>
      <xdr:nvPicPr>
        <xdr:cNvPr id="5" name="Imagen 4"/>
        <xdr:cNvPicPr>
          <a:picLocks noChangeAspect="1"/>
        </xdr:cNvPicPr>
      </xdr:nvPicPr>
      <xdr:blipFill>
        <a:blip xmlns:r="http://schemas.openxmlformats.org/officeDocument/2006/relationships" r:embed="rId1"/>
        <a:stretch>
          <a:fillRect/>
        </a:stretch>
      </xdr:blipFill>
      <xdr:spPr>
        <a:xfrm>
          <a:off x="0" y="0"/>
          <a:ext cx="2783252" cy="1057275"/>
        </a:xfrm>
        <a:prstGeom prst="rect">
          <a:avLst/>
        </a:prstGeom>
      </xdr:spPr>
    </xdr:pic>
    <xdr:clientData/>
  </xdr:twoCellAnchor>
  <xdr:twoCellAnchor editAs="oneCell">
    <xdr:from>
      <xdr:col>10</xdr:col>
      <xdr:colOff>638175</xdr:colOff>
      <xdr:row>0</xdr:row>
      <xdr:rowOff>85725</xdr:rowOff>
    </xdr:from>
    <xdr:to>
      <xdr:col>13</xdr:col>
      <xdr:colOff>434949</xdr:colOff>
      <xdr:row>5</xdr:row>
      <xdr:rowOff>38100</xdr:rowOff>
    </xdr:to>
    <xdr:pic>
      <xdr:nvPicPr>
        <xdr:cNvPr id="6" name="Imagen 5"/>
        <xdr:cNvPicPr>
          <a:picLocks noChangeAspect="1"/>
        </xdr:cNvPicPr>
      </xdr:nvPicPr>
      <xdr:blipFill>
        <a:blip xmlns:r="http://schemas.openxmlformats.org/officeDocument/2006/relationships" r:embed="rId2"/>
        <a:stretch>
          <a:fillRect/>
        </a:stretch>
      </xdr:blipFill>
      <xdr:spPr>
        <a:xfrm>
          <a:off x="8258175" y="85725"/>
          <a:ext cx="2082774" cy="904875"/>
        </a:xfrm>
        <a:prstGeom prst="rect">
          <a:avLst/>
        </a:prstGeom>
      </xdr:spPr>
    </xdr:pic>
    <xdr:clientData/>
  </xdr:twoCellAnchor>
  <xdr:twoCellAnchor>
    <xdr:from>
      <xdr:col>0</xdr:col>
      <xdr:colOff>561975</xdr:colOff>
      <xdr:row>9</xdr:row>
      <xdr:rowOff>76200</xdr:rowOff>
    </xdr:from>
    <xdr:to>
      <xdr:col>12</xdr:col>
      <xdr:colOff>704850</xdr:colOff>
      <xdr:row>30</xdr:row>
      <xdr:rowOff>123825</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497252</xdr:colOff>
      <xdr:row>5</xdr:row>
      <xdr:rowOff>104775</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2783252" cy="1057275"/>
        </a:xfrm>
        <a:prstGeom prst="rect">
          <a:avLst/>
        </a:prstGeom>
      </xdr:spPr>
    </xdr:pic>
    <xdr:clientData/>
  </xdr:twoCellAnchor>
  <xdr:twoCellAnchor editAs="oneCell">
    <xdr:from>
      <xdr:col>10</xdr:col>
      <xdr:colOff>561975</xdr:colOff>
      <xdr:row>0</xdr:row>
      <xdr:rowOff>66675</xdr:rowOff>
    </xdr:from>
    <xdr:to>
      <xdr:col>13</xdr:col>
      <xdr:colOff>358749</xdr:colOff>
      <xdr:row>5</xdr:row>
      <xdr:rowOff>19050</xdr:rowOff>
    </xdr:to>
    <xdr:pic>
      <xdr:nvPicPr>
        <xdr:cNvPr id="4" name="Imagen 3"/>
        <xdr:cNvPicPr>
          <a:picLocks noChangeAspect="1"/>
        </xdr:cNvPicPr>
      </xdr:nvPicPr>
      <xdr:blipFill>
        <a:blip xmlns:r="http://schemas.openxmlformats.org/officeDocument/2006/relationships" r:embed="rId2"/>
        <a:stretch>
          <a:fillRect/>
        </a:stretch>
      </xdr:blipFill>
      <xdr:spPr>
        <a:xfrm>
          <a:off x="8181975" y="66675"/>
          <a:ext cx="2082774" cy="904875"/>
        </a:xfrm>
        <a:prstGeom prst="rect">
          <a:avLst/>
        </a:prstGeom>
      </xdr:spPr>
    </xdr:pic>
    <xdr:clientData/>
  </xdr:twoCellAnchor>
  <xdr:twoCellAnchor>
    <xdr:from>
      <xdr:col>0</xdr:col>
      <xdr:colOff>552450</xdr:colOff>
      <xdr:row>9</xdr:row>
      <xdr:rowOff>66676</xdr:rowOff>
    </xdr:from>
    <xdr:to>
      <xdr:col>12</xdr:col>
      <xdr:colOff>609600</xdr:colOff>
      <xdr:row>31</xdr:row>
      <xdr:rowOff>133350</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497252</xdr:colOff>
      <xdr:row>5</xdr:row>
      <xdr:rowOff>104775</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2783252" cy="1057275"/>
        </a:xfrm>
        <a:prstGeom prst="rect">
          <a:avLst/>
        </a:prstGeom>
      </xdr:spPr>
    </xdr:pic>
    <xdr:clientData/>
  </xdr:twoCellAnchor>
  <xdr:twoCellAnchor editAs="oneCell">
    <xdr:from>
      <xdr:col>10</xdr:col>
      <xdr:colOff>561975</xdr:colOff>
      <xdr:row>0</xdr:row>
      <xdr:rowOff>66675</xdr:rowOff>
    </xdr:from>
    <xdr:to>
      <xdr:col>13</xdr:col>
      <xdr:colOff>358749</xdr:colOff>
      <xdr:row>5</xdr:row>
      <xdr:rowOff>19050</xdr:rowOff>
    </xdr:to>
    <xdr:pic>
      <xdr:nvPicPr>
        <xdr:cNvPr id="4" name="Imagen 3"/>
        <xdr:cNvPicPr>
          <a:picLocks noChangeAspect="1"/>
        </xdr:cNvPicPr>
      </xdr:nvPicPr>
      <xdr:blipFill>
        <a:blip xmlns:r="http://schemas.openxmlformats.org/officeDocument/2006/relationships" r:embed="rId2"/>
        <a:stretch>
          <a:fillRect/>
        </a:stretch>
      </xdr:blipFill>
      <xdr:spPr>
        <a:xfrm>
          <a:off x="8181975" y="66675"/>
          <a:ext cx="2082774" cy="904875"/>
        </a:xfrm>
        <a:prstGeom prst="rect">
          <a:avLst/>
        </a:prstGeom>
      </xdr:spPr>
    </xdr:pic>
    <xdr:clientData/>
  </xdr:twoCellAnchor>
  <xdr:twoCellAnchor>
    <xdr:from>
      <xdr:col>0</xdr:col>
      <xdr:colOff>761998</xdr:colOff>
      <xdr:row>9</xdr:row>
      <xdr:rowOff>76200</xdr:rowOff>
    </xdr:from>
    <xdr:to>
      <xdr:col>12</xdr:col>
      <xdr:colOff>590549</xdr:colOff>
      <xdr:row>32</xdr:row>
      <xdr:rowOff>38100</xdr:rowOff>
    </xdr:to>
    <xdr:graphicFrame macro="">
      <xdr:nvGraphicFramePr>
        <xdr:cNvPr id="11" name="Gráfico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2302642</xdr:colOff>
      <xdr:row>6</xdr:row>
      <xdr:rowOff>21167</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3064642" cy="1164167"/>
        </a:xfrm>
        <a:prstGeom prst="rect">
          <a:avLst/>
        </a:prstGeom>
      </xdr:spPr>
    </xdr:pic>
    <xdr:clientData/>
  </xdr:twoCellAnchor>
  <xdr:twoCellAnchor editAs="oneCell">
    <xdr:from>
      <xdr:col>15</xdr:col>
      <xdr:colOff>751417</xdr:colOff>
      <xdr:row>0</xdr:row>
      <xdr:rowOff>137584</xdr:rowOff>
    </xdr:from>
    <xdr:to>
      <xdr:col>18</xdr:col>
      <xdr:colOff>548191</xdr:colOff>
      <xdr:row>5</xdr:row>
      <xdr:rowOff>89959</xdr:rowOff>
    </xdr:to>
    <xdr:pic>
      <xdr:nvPicPr>
        <xdr:cNvPr id="4" name="Imagen 3"/>
        <xdr:cNvPicPr>
          <a:picLocks noChangeAspect="1"/>
        </xdr:cNvPicPr>
      </xdr:nvPicPr>
      <xdr:blipFill>
        <a:blip xmlns:r="http://schemas.openxmlformats.org/officeDocument/2006/relationships" r:embed="rId2"/>
        <a:stretch>
          <a:fillRect/>
        </a:stretch>
      </xdr:blipFill>
      <xdr:spPr>
        <a:xfrm>
          <a:off x="15790334" y="137584"/>
          <a:ext cx="2082774" cy="9048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2309606</xdr:colOff>
      <xdr:row>6</xdr:row>
      <xdr:rowOff>23812</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3071606" cy="1166812"/>
        </a:xfrm>
        <a:prstGeom prst="rect">
          <a:avLst/>
        </a:prstGeom>
      </xdr:spPr>
    </xdr:pic>
    <xdr:clientData/>
  </xdr:twoCellAnchor>
  <xdr:twoCellAnchor editAs="oneCell">
    <xdr:from>
      <xdr:col>15</xdr:col>
      <xdr:colOff>656166</xdr:colOff>
      <xdr:row>0</xdr:row>
      <xdr:rowOff>84667</xdr:rowOff>
    </xdr:from>
    <xdr:to>
      <xdr:col>18</xdr:col>
      <xdr:colOff>452940</xdr:colOff>
      <xdr:row>5</xdr:row>
      <xdr:rowOff>37042</xdr:rowOff>
    </xdr:to>
    <xdr:pic>
      <xdr:nvPicPr>
        <xdr:cNvPr id="5" name="Imagen 4"/>
        <xdr:cNvPicPr>
          <a:picLocks noChangeAspect="1"/>
        </xdr:cNvPicPr>
      </xdr:nvPicPr>
      <xdr:blipFill>
        <a:blip xmlns:r="http://schemas.openxmlformats.org/officeDocument/2006/relationships" r:embed="rId2"/>
        <a:stretch>
          <a:fillRect/>
        </a:stretch>
      </xdr:blipFill>
      <xdr:spPr>
        <a:xfrm>
          <a:off x="16711083" y="84667"/>
          <a:ext cx="2082774" cy="9048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2021252</xdr:colOff>
      <xdr:row>5</xdr:row>
      <xdr:rowOff>104775</xdr:rowOff>
    </xdr:to>
    <xdr:pic>
      <xdr:nvPicPr>
        <xdr:cNvPr id="3" name="Imagen 2"/>
        <xdr:cNvPicPr>
          <a:picLocks noChangeAspect="1"/>
        </xdr:cNvPicPr>
      </xdr:nvPicPr>
      <xdr:blipFill>
        <a:blip xmlns:r="http://schemas.openxmlformats.org/officeDocument/2006/relationships" r:embed="rId1"/>
        <a:stretch>
          <a:fillRect/>
        </a:stretch>
      </xdr:blipFill>
      <xdr:spPr>
        <a:xfrm>
          <a:off x="0" y="0"/>
          <a:ext cx="2783252" cy="1057275"/>
        </a:xfrm>
        <a:prstGeom prst="rect">
          <a:avLst/>
        </a:prstGeom>
      </xdr:spPr>
    </xdr:pic>
    <xdr:clientData/>
  </xdr:twoCellAnchor>
  <xdr:twoCellAnchor editAs="oneCell">
    <xdr:from>
      <xdr:col>19</xdr:col>
      <xdr:colOff>60853</xdr:colOff>
      <xdr:row>0</xdr:row>
      <xdr:rowOff>160074</xdr:rowOff>
    </xdr:from>
    <xdr:to>
      <xdr:col>21</xdr:col>
      <xdr:colOff>619627</xdr:colOff>
      <xdr:row>5</xdr:row>
      <xdr:rowOff>112449</xdr:rowOff>
    </xdr:to>
    <xdr:pic>
      <xdr:nvPicPr>
        <xdr:cNvPr id="4" name="Imagen 3"/>
        <xdr:cNvPicPr>
          <a:picLocks noChangeAspect="1"/>
        </xdr:cNvPicPr>
      </xdr:nvPicPr>
      <xdr:blipFill>
        <a:blip xmlns:r="http://schemas.openxmlformats.org/officeDocument/2006/relationships" r:embed="rId2"/>
        <a:stretch>
          <a:fillRect/>
        </a:stretch>
      </xdr:blipFill>
      <xdr:spPr>
        <a:xfrm>
          <a:off x="17789259" y="160074"/>
          <a:ext cx="2082774" cy="9048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VA923\Documents\Nivel%20Socioecon&#243;mico\20240817%20Docu%20final\20250507%202024\Subindicadores%20evo%20met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56">
          <cell r="E56"/>
          <cell r="F56"/>
          <cell r="G56"/>
          <cell r="H56"/>
          <cell r="I56"/>
          <cell r="J56"/>
          <cell r="K56"/>
          <cell r="L56"/>
        </row>
        <row r="57">
          <cell r="E57">
            <v>2017</v>
          </cell>
          <cell r="F57">
            <v>2018</v>
          </cell>
          <cell r="G57">
            <v>2019</v>
          </cell>
          <cell r="H57">
            <v>2020</v>
          </cell>
          <cell r="I57">
            <v>2021</v>
          </cell>
          <cell r="J57">
            <v>2022</v>
          </cell>
          <cell r="K57">
            <v>2023</v>
          </cell>
          <cell r="L57">
            <v>2024</v>
          </cell>
        </row>
        <row r="58">
          <cell r="B58" t="str">
            <v>min.</v>
          </cell>
          <cell r="E58">
            <v>4732.97</v>
          </cell>
          <cell r="F58">
            <v>4732.97</v>
          </cell>
          <cell r="G58">
            <v>4732.97</v>
          </cell>
          <cell r="H58">
            <v>4732.97</v>
          </cell>
          <cell r="I58">
            <v>4971.12</v>
          </cell>
          <cell r="J58">
            <v>5095.3100000000004</v>
          </cell>
          <cell r="K58">
            <v>5280</v>
          </cell>
          <cell r="L58">
            <v>5280</v>
          </cell>
        </row>
        <row r="59">
          <cell r="B59" t="str">
            <v>med.</v>
          </cell>
          <cell r="E59">
            <v>7651.82</v>
          </cell>
          <cell r="F59">
            <v>7768.42</v>
          </cell>
          <cell r="G59">
            <v>8445.4699999999993</v>
          </cell>
          <cell r="H59">
            <v>8651.7199999999993</v>
          </cell>
          <cell r="I59">
            <v>8951.4700000000012</v>
          </cell>
          <cell r="J59">
            <v>9220.3100000000013</v>
          </cell>
          <cell r="K59">
            <v>9735</v>
          </cell>
          <cell r="L59">
            <v>9955</v>
          </cell>
        </row>
        <row r="60">
          <cell r="B60" t="str">
            <v>max.</v>
          </cell>
          <cell r="E60">
            <v>10570.67</v>
          </cell>
          <cell r="F60">
            <v>10803.869999999999</v>
          </cell>
          <cell r="G60">
            <v>12157.97</v>
          </cell>
          <cell r="H60">
            <v>12570.47</v>
          </cell>
          <cell r="I60">
            <v>12931.820000000002</v>
          </cell>
          <cell r="J60">
            <v>13345.310000000001</v>
          </cell>
          <cell r="K60">
            <v>14190</v>
          </cell>
          <cell r="L60">
            <v>14630</v>
          </cell>
        </row>
        <row r="74">
          <cell r="E74"/>
          <cell r="F74"/>
          <cell r="G74"/>
          <cell r="H74"/>
          <cell r="I74"/>
          <cell r="J74"/>
          <cell r="K74"/>
          <cell r="L74"/>
        </row>
        <row r="75">
          <cell r="E75">
            <v>2017</v>
          </cell>
          <cell r="F75">
            <v>2018</v>
          </cell>
          <cell r="G75">
            <v>2019</v>
          </cell>
          <cell r="H75">
            <v>2020</v>
          </cell>
          <cell r="I75">
            <v>2021</v>
          </cell>
          <cell r="J75">
            <v>2022</v>
          </cell>
          <cell r="K75">
            <v>2023</v>
          </cell>
          <cell r="L75">
            <v>2024</v>
          </cell>
        </row>
        <row r="76">
          <cell r="B76" t="str">
            <v>min.</v>
          </cell>
          <cell r="E76">
            <v>5163.24</v>
          </cell>
          <cell r="F76">
            <v>5163.24</v>
          </cell>
          <cell r="G76">
            <v>5163.24</v>
          </cell>
          <cell r="H76">
            <v>5163.24</v>
          </cell>
          <cell r="I76">
            <v>5423.04</v>
          </cell>
          <cell r="J76">
            <v>5558.52</v>
          </cell>
          <cell r="K76">
            <v>5760</v>
          </cell>
          <cell r="L76">
            <v>5760</v>
          </cell>
        </row>
        <row r="77">
          <cell r="B77" t="str">
            <v>med.</v>
          </cell>
          <cell r="E77">
            <v>7422.1799999999994</v>
          </cell>
          <cell r="F77">
            <v>7422.1799999999994</v>
          </cell>
          <cell r="G77">
            <v>7422.1799999999994</v>
          </cell>
          <cell r="H77">
            <v>7422.1799999999994</v>
          </cell>
          <cell r="I77">
            <v>7795.6200000000008</v>
          </cell>
          <cell r="J77">
            <v>7990.4400000000005</v>
          </cell>
          <cell r="K77">
            <v>8280</v>
          </cell>
          <cell r="L77">
            <v>8280</v>
          </cell>
        </row>
        <row r="78">
          <cell r="B78" t="str">
            <v>max.</v>
          </cell>
          <cell r="E78">
            <v>9681.119999999999</v>
          </cell>
          <cell r="F78">
            <v>9681.119999999999</v>
          </cell>
          <cell r="G78">
            <v>9681.119999999999</v>
          </cell>
          <cell r="H78">
            <v>9681.119999999999</v>
          </cell>
          <cell r="I78">
            <v>10168.200000000001</v>
          </cell>
          <cell r="J78">
            <v>10422.36</v>
          </cell>
          <cell r="K78">
            <v>10800</v>
          </cell>
          <cell r="L78">
            <v>10800</v>
          </cell>
        </row>
        <row r="92">
          <cell r="E92"/>
          <cell r="F92"/>
          <cell r="G92"/>
          <cell r="H92"/>
          <cell r="I92"/>
          <cell r="J92"/>
          <cell r="K92"/>
          <cell r="L92"/>
        </row>
        <row r="93">
          <cell r="E93">
            <v>2017</v>
          </cell>
          <cell r="F93">
            <v>2018</v>
          </cell>
          <cell r="G93">
            <v>2019</v>
          </cell>
          <cell r="H93">
            <v>2020</v>
          </cell>
          <cell r="I93">
            <v>2021</v>
          </cell>
          <cell r="J93">
            <v>2022</v>
          </cell>
          <cell r="K93">
            <v>2023</v>
          </cell>
          <cell r="L93">
            <v>2024</v>
          </cell>
        </row>
        <row r="94">
          <cell r="B94" t="str">
            <v>min.</v>
          </cell>
          <cell r="E94">
            <v>5164.6000000000004</v>
          </cell>
          <cell r="F94">
            <v>5321.4</v>
          </cell>
          <cell r="G94">
            <v>5488</v>
          </cell>
          <cell r="H94">
            <v>5538.4</v>
          </cell>
          <cell r="I94">
            <v>5639.2</v>
          </cell>
          <cell r="J94">
            <v>5899.6</v>
          </cell>
          <cell r="K94">
            <v>6784.44</v>
          </cell>
          <cell r="L94">
            <v>7250.6</v>
          </cell>
        </row>
        <row r="95">
          <cell r="B95" t="str">
            <v>med.</v>
          </cell>
          <cell r="E95">
            <v>8391.64</v>
          </cell>
          <cell r="F95">
            <v>8548.4150000000009</v>
          </cell>
          <cell r="G95">
            <v>8715.0149999999994</v>
          </cell>
          <cell r="H95">
            <v>8765.4150000000009</v>
          </cell>
          <cell r="I95">
            <v>9028.6</v>
          </cell>
          <cell r="J95">
            <v>9373.7200000000012</v>
          </cell>
          <cell r="K95">
            <v>10384.49</v>
          </cell>
          <cell r="L95">
            <v>10850.6</v>
          </cell>
        </row>
        <row r="96">
          <cell r="B96" t="str">
            <v>max.</v>
          </cell>
          <cell r="E96">
            <v>11618.68</v>
          </cell>
          <cell r="F96">
            <v>11775.43</v>
          </cell>
          <cell r="G96">
            <v>11942.03</v>
          </cell>
          <cell r="H96">
            <v>11992.43</v>
          </cell>
          <cell r="I96">
            <v>12418</v>
          </cell>
          <cell r="J96">
            <v>12847.84</v>
          </cell>
          <cell r="K96">
            <v>13984.54</v>
          </cell>
          <cell r="L96">
            <v>14450.6</v>
          </cell>
        </row>
        <row r="103">
          <cell r="C103"/>
          <cell r="D103"/>
          <cell r="E103"/>
          <cell r="F103"/>
          <cell r="G103"/>
        </row>
        <row r="104">
          <cell r="C104">
            <v>2020</v>
          </cell>
          <cell r="D104">
            <v>2021</v>
          </cell>
          <cell r="E104">
            <v>2022</v>
          </cell>
          <cell r="F104">
            <v>2023</v>
          </cell>
          <cell r="G104">
            <v>2024</v>
          </cell>
        </row>
        <row r="105">
          <cell r="B105" t="str">
            <v>min.</v>
          </cell>
          <cell r="C105">
            <v>5538.4</v>
          </cell>
          <cell r="D105">
            <v>5639.2</v>
          </cell>
          <cell r="E105">
            <v>5899.6</v>
          </cell>
          <cell r="F105">
            <v>6784.44</v>
          </cell>
          <cell r="G105">
            <v>7250.6</v>
          </cell>
        </row>
        <row r="106">
          <cell r="B106" t="str">
            <v>med.</v>
          </cell>
          <cell r="C106">
            <v>8861</v>
          </cell>
          <cell r="D106">
            <v>9022.7199999999993</v>
          </cell>
          <cell r="E106">
            <v>9439.36</v>
          </cell>
          <cell r="F106">
            <v>10855.2</v>
          </cell>
          <cell r="G106">
            <v>11600.92</v>
          </cell>
        </row>
        <row r="107">
          <cell r="B107" t="str">
            <v>max.</v>
          </cell>
          <cell r="C107">
            <v>12183.6</v>
          </cell>
          <cell r="D107">
            <v>12406.24</v>
          </cell>
          <cell r="E107">
            <v>12979.12</v>
          </cell>
          <cell r="F107">
            <v>14925.96</v>
          </cell>
          <cell r="G107">
            <v>15951.24</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murciasalud.es/web/planificacion/nivel-socioeconomico"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1:K37"/>
  <sheetViews>
    <sheetView showGridLines="0" showRowColHeaders="0" tabSelected="1" workbookViewId="0">
      <selection activeCell="A8" sqref="A8"/>
    </sheetView>
  </sheetViews>
  <sheetFormatPr baseColWidth="10" defaultRowHeight="15" x14ac:dyDescent="0.25"/>
  <cols>
    <col min="2" max="2" width="12.7109375" customWidth="1"/>
    <col min="3" max="3" width="8.85546875" customWidth="1"/>
    <col min="4" max="4" width="13.7109375" customWidth="1"/>
    <col min="5" max="5" width="16" customWidth="1"/>
    <col min="6" max="7" width="12.7109375" customWidth="1"/>
    <col min="8" max="10" width="16.7109375" customWidth="1"/>
    <col min="11" max="11" width="15.7109375" customWidth="1"/>
  </cols>
  <sheetData>
    <row r="11" spans="2:10" ht="24.95" customHeight="1" x14ac:dyDescent="0.25">
      <c r="B11" s="152" t="s">
        <v>0</v>
      </c>
      <c r="C11" s="152"/>
      <c r="D11" s="152"/>
      <c r="E11" s="152"/>
      <c r="F11" s="152"/>
      <c r="G11" s="152"/>
      <c r="H11" s="152"/>
      <c r="I11" s="152"/>
      <c r="J11" s="152"/>
    </row>
    <row r="12" spans="2:10" ht="24.95" customHeight="1" x14ac:dyDescent="0.25">
      <c r="B12" s="152" t="s">
        <v>239</v>
      </c>
      <c r="C12" s="152"/>
      <c r="D12" s="152"/>
      <c r="E12" s="152"/>
      <c r="F12" s="152"/>
      <c r="G12" s="152"/>
      <c r="H12" s="152"/>
      <c r="I12" s="152"/>
      <c r="J12" s="152"/>
    </row>
    <row r="13" spans="2:10" ht="15.75" x14ac:dyDescent="0.25">
      <c r="B13" s="153"/>
      <c r="C13" s="153"/>
      <c r="D13" s="153"/>
      <c r="E13" s="153"/>
      <c r="F13" s="153"/>
      <c r="G13" s="153"/>
      <c r="H13" s="153"/>
      <c r="I13" s="153"/>
      <c r="J13" s="153"/>
    </row>
    <row r="14" spans="2:10" x14ac:dyDescent="0.25">
      <c r="C14" s="1"/>
      <c r="D14" s="1"/>
      <c r="E14" s="1"/>
      <c r="F14" s="1"/>
      <c r="G14" s="1"/>
      <c r="H14" s="1"/>
      <c r="I14" s="1"/>
    </row>
    <row r="15" spans="2:10" x14ac:dyDescent="0.25">
      <c r="C15" s="1"/>
      <c r="D15" s="1"/>
      <c r="E15" s="1"/>
      <c r="F15" s="1"/>
      <c r="G15" s="1"/>
      <c r="H15" s="1"/>
      <c r="I15" s="1"/>
    </row>
    <row r="16" spans="2:10" ht="15" customHeight="1" x14ac:dyDescent="0.25">
      <c r="B16" s="105"/>
      <c r="C16" s="105"/>
      <c r="D16" s="104" t="s">
        <v>1</v>
      </c>
      <c r="E16" s="104"/>
      <c r="F16" s="104"/>
      <c r="G16" s="105"/>
      <c r="H16" s="105"/>
    </row>
    <row r="17" spans="1:11" ht="20.100000000000001" customHeight="1" x14ac:dyDescent="0.25">
      <c r="B17" s="105"/>
      <c r="C17" s="105"/>
      <c r="D17" s="151" t="s">
        <v>240</v>
      </c>
      <c r="E17" s="151"/>
      <c r="F17" s="151"/>
      <c r="H17" s="105"/>
      <c r="K17" s="91"/>
    </row>
    <row r="18" spans="1:11" ht="20.100000000000001" customHeight="1" x14ac:dyDescent="0.25">
      <c r="B18" s="105"/>
      <c r="C18" s="105"/>
      <c r="D18" s="151" t="s">
        <v>241</v>
      </c>
      <c r="E18" s="151"/>
      <c r="F18" s="151"/>
      <c r="H18" s="105"/>
    </row>
    <row r="19" spans="1:11" ht="20.100000000000001" customHeight="1" x14ac:dyDescent="0.25">
      <c r="B19" s="105"/>
      <c r="C19" s="105"/>
      <c r="D19" s="151" t="s">
        <v>242</v>
      </c>
      <c r="E19" s="151"/>
      <c r="F19" s="151"/>
      <c r="G19" s="151"/>
      <c r="H19" s="105"/>
    </row>
    <row r="20" spans="1:11" ht="20.100000000000001" customHeight="1" x14ac:dyDescent="0.25">
      <c r="B20" s="105"/>
      <c r="C20" s="105"/>
      <c r="D20" s="154" t="s">
        <v>243</v>
      </c>
      <c r="E20" s="154"/>
      <c r="F20" s="104"/>
      <c r="H20" s="105"/>
    </row>
    <row r="21" spans="1:11" ht="20.100000000000001" customHeight="1" x14ac:dyDescent="0.25">
      <c r="B21" s="105"/>
      <c r="C21" s="105"/>
      <c r="D21" s="103" t="s">
        <v>2</v>
      </c>
      <c r="E21" s="105"/>
      <c r="F21" s="105"/>
      <c r="H21" s="105"/>
    </row>
    <row r="22" spans="1:11" ht="20.100000000000001" customHeight="1" x14ac:dyDescent="0.25">
      <c r="B22" s="105"/>
      <c r="C22" s="105"/>
      <c r="D22" s="103" t="s">
        <v>3</v>
      </c>
      <c r="E22" s="105"/>
      <c r="F22" s="105"/>
      <c r="H22" s="105"/>
    </row>
    <row r="23" spans="1:11" ht="20.100000000000001" customHeight="1" x14ac:dyDescent="0.25">
      <c r="B23" s="105"/>
      <c r="C23" s="105"/>
      <c r="D23" s="151" t="s">
        <v>291</v>
      </c>
      <c r="E23" s="151"/>
      <c r="F23" s="105"/>
      <c r="H23" s="105"/>
    </row>
    <row r="24" spans="1:11" ht="20.100000000000001" customHeight="1" x14ac:dyDescent="0.25">
      <c r="B24" s="105"/>
      <c r="C24" s="105"/>
      <c r="D24" s="132" t="s">
        <v>296</v>
      </c>
      <c r="E24" s="105"/>
      <c r="F24" s="105"/>
      <c r="H24" s="105"/>
    </row>
    <row r="25" spans="1:11" ht="20.100000000000001" customHeight="1" x14ac:dyDescent="0.25">
      <c r="B25" s="105"/>
      <c r="C25" s="105"/>
      <c r="D25" s="104" t="s">
        <v>4</v>
      </c>
      <c r="E25" s="105"/>
      <c r="F25" s="103"/>
      <c r="H25" s="105"/>
    </row>
    <row r="26" spans="1:11" ht="20.100000000000001" customHeight="1" x14ac:dyDescent="0.25">
      <c r="A26" s="105"/>
      <c r="B26" s="105"/>
      <c r="C26" s="105"/>
      <c r="D26" s="151" t="s">
        <v>244</v>
      </c>
      <c r="E26" s="151"/>
      <c r="F26" s="105"/>
      <c r="H26" s="105"/>
    </row>
    <row r="27" spans="1:11" ht="20.100000000000001" customHeight="1" x14ac:dyDescent="0.25">
      <c r="A27" s="105"/>
      <c r="B27" s="105"/>
      <c r="C27" s="105"/>
      <c r="D27" s="105"/>
      <c r="H27" s="105"/>
    </row>
    <row r="28" spans="1:11" ht="21" customHeight="1" x14ac:dyDescent="0.25">
      <c r="A28" s="105"/>
    </row>
    <row r="29" spans="1:11" ht="21" customHeight="1" x14ac:dyDescent="0.25">
      <c r="A29" s="105"/>
    </row>
    <row r="30" spans="1:11" ht="21" customHeight="1" x14ac:dyDescent="0.25">
      <c r="A30" s="105"/>
    </row>
    <row r="31" spans="1:11" ht="21" customHeight="1" x14ac:dyDescent="0.25">
      <c r="A31" s="105"/>
    </row>
    <row r="32" spans="1:11" ht="21" customHeight="1" x14ac:dyDescent="0.25">
      <c r="A32" s="105"/>
    </row>
    <row r="33" spans="1:1" ht="21" customHeight="1" x14ac:dyDescent="0.25">
      <c r="A33" s="105"/>
    </row>
    <row r="34" spans="1:1" ht="21" customHeight="1" x14ac:dyDescent="0.25">
      <c r="A34" s="105"/>
    </row>
    <row r="35" spans="1:1" ht="21" customHeight="1" x14ac:dyDescent="0.25">
      <c r="A35" s="105"/>
    </row>
    <row r="36" spans="1:1" ht="21" customHeight="1" x14ac:dyDescent="0.25">
      <c r="A36" s="105"/>
    </row>
    <row r="37" spans="1:1" x14ac:dyDescent="0.25">
      <c r="A37" s="105"/>
    </row>
  </sheetData>
  <mergeCells count="9">
    <mergeCell ref="D26:E26"/>
    <mergeCell ref="B11:J11"/>
    <mergeCell ref="B12:J12"/>
    <mergeCell ref="B13:J13"/>
    <mergeCell ref="D17:F17"/>
    <mergeCell ref="D18:F18"/>
    <mergeCell ref="D19:G19"/>
    <mergeCell ref="D20:E20"/>
    <mergeCell ref="D23:E23"/>
  </mergeCells>
  <hyperlinks>
    <hyperlink ref="D16:E16" location="Notas!A1" display="Notas Metodológicas"/>
    <hyperlink ref="D18" location="'Graf. RBI'!A1" display="Cantidades anuales percibidas por la RBI"/>
    <hyperlink ref="D17" location="'Graf. RAI'!A1" display="Cantidades anuales percibidas por la RAI"/>
    <hyperlink ref="D19" location="'Graf. PNC'!A1" display="Cantidades anuales percibidas por pensión no contributiva"/>
    <hyperlink ref="D21" location="'Grupos SNS'!A1" display="Grupos SNS"/>
    <hyperlink ref="D23" location="'Ciudad. BDU-SMS'!A1" display="'Ciudad. BDU-SMS"/>
    <hyperlink ref="D25" location="Ingresos!A1" display="Ingresos anuales"/>
    <hyperlink ref="D24" location="'Aport. Farm.'!A1" display="Aport. Farm."/>
    <hyperlink ref="D25:F25" location="'Nivel Socioec.'!A1" display="Nivel Socioec."/>
    <hyperlink ref="D20" location="'Graf. IMV'!A1" display="Cantidades percibidas por IMV"/>
    <hyperlink ref="D22" location="'Títulos SNS'!A1" display="Títulos SNS"/>
    <hyperlink ref="D26:E26" location="'Nivel Socioec.'!A1" display="Nivel Socioeconómico"/>
  </hyperlinks>
  <pageMargins left="0.7" right="0.7" top="0.75" bottom="0.75" header="0.3" footer="0.3"/>
  <pageSetup paperSize="9" scale="76" fitToHeight="0" orientation="landscape"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8:Y29"/>
  <sheetViews>
    <sheetView showGridLines="0" showRowColHeaders="0" zoomScale="90" zoomScaleNormal="90" workbookViewId="0">
      <selection activeCell="A8" sqref="A8"/>
    </sheetView>
  </sheetViews>
  <sheetFormatPr baseColWidth="10" defaultRowHeight="15" x14ac:dyDescent="0.25"/>
  <cols>
    <col min="3" max="3" width="15" customWidth="1"/>
    <col min="4" max="4" width="8" customWidth="1"/>
    <col min="5" max="5" width="17.42578125" customWidth="1"/>
  </cols>
  <sheetData>
    <row r="8" spans="2:25" ht="15.75" customHeight="1" x14ac:dyDescent="0.3">
      <c r="B8" s="76"/>
      <c r="C8" s="76"/>
      <c r="D8" s="76"/>
      <c r="E8" s="76"/>
      <c r="F8" s="76"/>
      <c r="G8" s="76"/>
      <c r="H8" s="76"/>
      <c r="I8" s="76"/>
      <c r="J8" s="76"/>
      <c r="K8" s="76"/>
      <c r="L8" s="76"/>
      <c r="M8" s="76"/>
      <c r="N8" s="76"/>
      <c r="O8" s="76"/>
      <c r="P8" s="76"/>
      <c r="Q8" s="76"/>
      <c r="R8" s="76"/>
      <c r="S8" s="76"/>
      <c r="T8" s="76"/>
      <c r="U8" s="76"/>
    </row>
    <row r="9" spans="2:25" ht="18.75" x14ac:dyDescent="0.3">
      <c r="B9" s="158" t="s">
        <v>233</v>
      </c>
      <c r="C9" s="158"/>
      <c r="D9" s="158"/>
      <c r="E9" s="158"/>
      <c r="F9" s="158"/>
      <c r="G9" s="158"/>
      <c r="H9" s="158"/>
      <c r="I9" s="158"/>
      <c r="J9" s="158"/>
      <c r="K9" s="158"/>
      <c r="L9" s="158"/>
      <c r="M9" s="158"/>
      <c r="N9" s="158"/>
      <c r="O9" s="158"/>
      <c r="P9" s="158"/>
      <c r="Q9" s="158"/>
      <c r="R9" s="158"/>
      <c r="S9" s="158"/>
      <c r="T9" s="158"/>
      <c r="U9" s="158"/>
      <c r="V9" s="133" t="s">
        <v>292</v>
      </c>
    </row>
    <row r="11" spans="2:25" ht="15.75" thickBot="1" x14ac:dyDescent="0.3"/>
    <row r="12" spans="2:25" ht="19.5" customHeight="1" x14ac:dyDescent="0.25">
      <c r="B12" s="3" t="s">
        <v>116</v>
      </c>
      <c r="C12" s="107" t="s">
        <v>294</v>
      </c>
      <c r="D12" s="107" t="s">
        <v>117</v>
      </c>
      <c r="E12" s="107" t="s">
        <v>293</v>
      </c>
      <c r="F12" s="78" t="s">
        <v>169</v>
      </c>
      <c r="G12" s="4" t="s">
        <v>170</v>
      </c>
      <c r="H12" s="63" t="s">
        <v>171</v>
      </c>
      <c r="I12" s="4" t="s">
        <v>181</v>
      </c>
      <c r="J12" s="63" t="s">
        <v>173</v>
      </c>
      <c r="K12" s="4" t="s">
        <v>174</v>
      </c>
      <c r="L12" s="63" t="s">
        <v>175</v>
      </c>
      <c r="M12" s="4" t="s">
        <v>176</v>
      </c>
      <c r="N12" s="83" t="s">
        <v>177</v>
      </c>
      <c r="O12" s="36" t="s">
        <v>182</v>
      </c>
      <c r="P12" s="63" t="s">
        <v>185</v>
      </c>
      <c r="Q12" s="4" t="s">
        <v>186</v>
      </c>
      <c r="R12" s="63" t="s">
        <v>187</v>
      </c>
      <c r="S12" s="4" t="s">
        <v>188</v>
      </c>
      <c r="T12" s="63" t="s">
        <v>189</v>
      </c>
      <c r="U12" s="35" t="s">
        <v>190</v>
      </c>
      <c r="V12" s="96" t="s">
        <v>228</v>
      </c>
      <c r="W12" s="4" t="s">
        <v>229</v>
      </c>
      <c r="X12" s="94" t="s">
        <v>230</v>
      </c>
      <c r="Y12" s="2" t="s">
        <v>231</v>
      </c>
    </row>
    <row r="13" spans="2:25" ht="19.5" customHeight="1" x14ac:dyDescent="0.25">
      <c r="B13" s="5" t="s">
        <v>121</v>
      </c>
      <c r="C13" s="106" t="s">
        <v>254</v>
      </c>
      <c r="D13" s="7"/>
      <c r="E13" s="6"/>
      <c r="F13" s="17">
        <v>76127</v>
      </c>
      <c r="G13" s="13">
        <v>5.3699999999999998E-2</v>
      </c>
      <c r="H13" s="12">
        <v>78804</v>
      </c>
      <c r="I13" s="13">
        <v>5.4899999999999997E-2</v>
      </c>
      <c r="J13" s="12">
        <v>79560</v>
      </c>
      <c r="K13" s="13">
        <v>5.4899999999999997E-2</v>
      </c>
      <c r="L13" s="12">
        <v>72672</v>
      </c>
      <c r="M13" s="13">
        <v>4.9599999999999998E-2</v>
      </c>
      <c r="N13" s="12">
        <v>70523</v>
      </c>
      <c r="O13" s="25">
        <v>4.7800000000000002E-2</v>
      </c>
      <c r="P13" s="12">
        <v>79225</v>
      </c>
      <c r="Q13" s="13">
        <v>5.2999999999999999E-2</v>
      </c>
      <c r="R13" s="12">
        <v>269692</v>
      </c>
      <c r="S13" s="20">
        <v>0.1782</v>
      </c>
      <c r="T13" s="12">
        <v>281365</v>
      </c>
      <c r="U13" s="25">
        <v>0.18490000000000001</v>
      </c>
      <c r="V13" s="12">
        <v>291993</v>
      </c>
      <c r="W13" s="20">
        <v>0.18970000000000001</v>
      </c>
      <c r="X13" s="12">
        <v>307159</v>
      </c>
      <c r="Y13" s="43">
        <v>0.19589999999999999</v>
      </c>
    </row>
    <row r="14" spans="2:25" ht="19.5" customHeight="1" x14ac:dyDescent="0.25">
      <c r="B14" s="5" t="s">
        <v>122</v>
      </c>
      <c r="C14" s="106" t="s">
        <v>255</v>
      </c>
      <c r="D14" s="111" t="s">
        <v>6</v>
      </c>
      <c r="E14" s="6" t="s">
        <v>258</v>
      </c>
      <c r="F14" s="17">
        <v>257</v>
      </c>
      <c r="G14" s="13">
        <v>2.0000000000000001E-4</v>
      </c>
      <c r="H14" s="12">
        <v>17</v>
      </c>
      <c r="I14" s="13">
        <v>0</v>
      </c>
      <c r="J14" s="12">
        <v>1</v>
      </c>
      <c r="K14" s="13">
        <v>0</v>
      </c>
      <c r="L14" s="12">
        <v>1</v>
      </c>
      <c r="M14" s="13">
        <v>0</v>
      </c>
      <c r="N14" s="12">
        <v>0</v>
      </c>
      <c r="O14" s="25">
        <v>0</v>
      </c>
      <c r="P14" s="12">
        <v>0</v>
      </c>
      <c r="Q14" s="13">
        <v>0</v>
      </c>
      <c r="R14" s="12">
        <v>1</v>
      </c>
      <c r="S14" s="20">
        <v>0</v>
      </c>
      <c r="T14" s="6">
        <v>36</v>
      </c>
      <c r="U14" s="25">
        <v>0</v>
      </c>
      <c r="V14" s="12">
        <v>11</v>
      </c>
      <c r="W14" s="20">
        <v>0</v>
      </c>
      <c r="X14" s="6">
        <v>11</v>
      </c>
      <c r="Y14" s="43">
        <v>0</v>
      </c>
    </row>
    <row r="15" spans="2:25" ht="19.5" customHeight="1" x14ac:dyDescent="0.25">
      <c r="B15" s="5" t="s">
        <v>122</v>
      </c>
      <c r="C15" s="106" t="s">
        <v>255</v>
      </c>
      <c r="D15" s="111" t="s">
        <v>40</v>
      </c>
      <c r="E15" s="6" t="s">
        <v>259</v>
      </c>
      <c r="F15" s="17">
        <v>231810</v>
      </c>
      <c r="G15" s="13">
        <v>0.16350000000000001</v>
      </c>
      <c r="H15" s="12">
        <v>227070</v>
      </c>
      <c r="I15" s="13">
        <v>0.1583</v>
      </c>
      <c r="J15" s="12">
        <v>225824</v>
      </c>
      <c r="K15" s="13">
        <v>0.15579999999999999</v>
      </c>
      <c r="L15" s="12">
        <v>227528</v>
      </c>
      <c r="M15" s="13">
        <v>0.15529999999999999</v>
      </c>
      <c r="N15" s="12">
        <v>220331</v>
      </c>
      <c r="O15" s="25">
        <v>0.14929999999999999</v>
      </c>
      <c r="P15" s="12">
        <v>216390</v>
      </c>
      <c r="Q15" s="13">
        <v>0.14480000000000001</v>
      </c>
      <c r="R15" s="12">
        <v>105530</v>
      </c>
      <c r="S15" s="20">
        <v>6.9699999999999998E-2</v>
      </c>
      <c r="T15" s="12">
        <v>104188</v>
      </c>
      <c r="U15" s="25">
        <v>6.8500000000000005E-2</v>
      </c>
      <c r="V15" s="12">
        <v>101823</v>
      </c>
      <c r="W15" s="20">
        <v>6.6199999999999995E-2</v>
      </c>
      <c r="X15" s="12">
        <v>99267</v>
      </c>
      <c r="Y15" s="43">
        <v>6.3299999999999995E-2</v>
      </c>
    </row>
    <row r="16" spans="2:25" ht="19.5" customHeight="1" x14ac:dyDescent="0.25">
      <c r="B16" s="5" t="s">
        <v>122</v>
      </c>
      <c r="C16" s="106" t="s">
        <v>255</v>
      </c>
      <c r="D16" s="111" t="s">
        <v>41</v>
      </c>
      <c r="E16" s="6" t="s">
        <v>261</v>
      </c>
      <c r="F16" s="17">
        <v>49208</v>
      </c>
      <c r="G16" s="13">
        <v>3.4700000000000002E-2</v>
      </c>
      <c r="H16" s="12">
        <v>54450</v>
      </c>
      <c r="I16" s="13">
        <v>3.7999999999999999E-2</v>
      </c>
      <c r="J16" s="12">
        <v>55682</v>
      </c>
      <c r="K16" s="13">
        <v>3.8399999999999997E-2</v>
      </c>
      <c r="L16" s="12">
        <v>55097</v>
      </c>
      <c r="M16" s="13">
        <v>3.7600000000000001E-2</v>
      </c>
      <c r="N16" s="12">
        <v>63004</v>
      </c>
      <c r="O16" s="25">
        <v>4.2700000000000002E-2</v>
      </c>
      <c r="P16" s="12">
        <v>67277</v>
      </c>
      <c r="Q16" s="13">
        <v>4.4999999999999998E-2</v>
      </c>
      <c r="R16" s="12">
        <v>66346</v>
      </c>
      <c r="S16" s="20">
        <v>4.3799999999999999E-2</v>
      </c>
      <c r="T16" s="12">
        <v>74224</v>
      </c>
      <c r="U16" s="25">
        <v>4.8800000000000003E-2</v>
      </c>
      <c r="V16" s="12">
        <v>82419</v>
      </c>
      <c r="W16" s="20">
        <v>5.3600000000000002E-2</v>
      </c>
      <c r="X16" s="12">
        <v>87859</v>
      </c>
      <c r="Y16" s="43">
        <v>5.6000000000000001E-2</v>
      </c>
    </row>
    <row r="17" spans="2:25" ht="19.5" customHeight="1" x14ac:dyDescent="0.25">
      <c r="B17" s="5" t="s">
        <v>123</v>
      </c>
      <c r="C17" s="110">
        <v>0.4</v>
      </c>
      <c r="D17" s="111"/>
      <c r="E17" s="6"/>
      <c r="F17" s="17">
        <v>805887</v>
      </c>
      <c r="G17" s="13">
        <v>0.56840000000000002</v>
      </c>
      <c r="H17" s="12">
        <v>796470</v>
      </c>
      <c r="I17" s="13">
        <v>0.55510000000000004</v>
      </c>
      <c r="J17" s="12">
        <v>796759</v>
      </c>
      <c r="K17" s="13">
        <v>0.54979999999999996</v>
      </c>
      <c r="L17" s="12">
        <v>829263</v>
      </c>
      <c r="M17" s="13">
        <v>0.56599999999999995</v>
      </c>
      <c r="N17" s="12">
        <v>804032</v>
      </c>
      <c r="O17" s="25">
        <v>0.54479999999999995</v>
      </c>
      <c r="P17" s="12">
        <v>787958</v>
      </c>
      <c r="Q17" s="13">
        <v>0.52729999999999999</v>
      </c>
      <c r="R17" s="12">
        <v>718868</v>
      </c>
      <c r="S17" s="20">
        <v>0.47489999999999999</v>
      </c>
      <c r="T17" s="12">
        <v>709455</v>
      </c>
      <c r="U17" s="25">
        <v>0.4662</v>
      </c>
      <c r="V17" s="12">
        <v>690209</v>
      </c>
      <c r="W17" s="20">
        <v>0.44850000000000001</v>
      </c>
      <c r="X17" s="12">
        <v>669060</v>
      </c>
      <c r="Y17" s="43">
        <v>0.42670000000000002</v>
      </c>
    </row>
    <row r="18" spans="2:25" ht="19.5" customHeight="1" x14ac:dyDescent="0.25">
      <c r="B18" s="5" t="s">
        <v>124</v>
      </c>
      <c r="C18" s="110">
        <v>0.5</v>
      </c>
      <c r="D18" s="111"/>
      <c r="E18" s="6"/>
      <c r="F18" s="17">
        <v>217250</v>
      </c>
      <c r="G18" s="13">
        <v>0.1532</v>
      </c>
      <c r="H18" s="12">
        <v>237274</v>
      </c>
      <c r="I18" s="13">
        <v>0.16539999999999999</v>
      </c>
      <c r="J18" s="12">
        <v>245290</v>
      </c>
      <c r="K18" s="13">
        <v>0.16930000000000001</v>
      </c>
      <c r="L18" s="12">
        <v>229635</v>
      </c>
      <c r="M18" s="13">
        <v>0.15670000000000001</v>
      </c>
      <c r="N18" s="12">
        <v>262061</v>
      </c>
      <c r="O18" s="25">
        <v>0.17760000000000001</v>
      </c>
      <c r="P18" s="12">
        <v>277206</v>
      </c>
      <c r="Q18" s="13">
        <v>0.1855</v>
      </c>
      <c r="R18" s="12">
        <v>273753</v>
      </c>
      <c r="S18" s="20">
        <v>0.18079999999999999</v>
      </c>
      <c r="T18" s="12">
        <v>296398</v>
      </c>
      <c r="U18" s="25">
        <v>0.1948</v>
      </c>
      <c r="V18" s="12">
        <v>312261</v>
      </c>
      <c r="W18" s="20">
        <v>0.2029</v>
      </c>
      <c r="X18" s="12">
        <v>331918</v>
      </c>
      <c r="Y18" s="43">
        <v>0.2117</v>
      </c>
    </row>
    <row r="19" spans="2:25" ht="19.5" customHeight="1" x14ac:dyDescent="0.25">
      <c r="B19" s="5" t="s">
        <v>125</v>
      </c>
      <c r="C19" s="110">
        <v>0.6</v>
      </c>
      <c r="D19" s="111"/>
      <c r="E19" s="6"/>
      <c r="F19" s="17">
        <v>3882</v>
      </c>
      <c r="G19" s="13">
        <v>2.7000000000000001E-3</v>
      </c>
      <c r="H19" s="12">
        <v>4612</v>
      </c>
      <c r="I19" s="13">
        <v>3.2000000000000002E-3</v>
      </c>
      <c r="J19" s="12">
        <v>5202</v>
      </c>
      <c r="K19" s="13">
        <v>3.5999999999999999E-3</v>
      </c>
      <c r="L19" s="12">
        <v>5078</v>
      </c>
      <c r="M19" s="13">
        <v>3.5000000000000001E-3</v>
      </c>
      <c r="N19" s="12">
        <v>6016</v>
      </c>
      <c r="O19" s="25">
        <v>4.1000000000000003E-3</v>
      </c>
      <c r="P19" s="12">
        <v>6506</v>
      </c>
      <c r="Q19" s="13">
        <v>4.4000000000000003E-3</v>
      </c>
      <c r="R19" s="12">
        <v>6698</v>
      </c>
      <c r="S19" s="20">
        <v>4.4000000000000003E-3</v>
      </c>
      <c r="T19" s="12">
        <v>8053</v>
      </c>
      <c r="U19" s="25">
        <v>5.3E-3</v>
      </c>
      <c r="V19" s="26">
        <v>9275</v>
      </c>
      <c r="W19" s="20">
        <v>6.0000000000000001E-3</v>
      </c>
      <c r="X19" s="12">
        <v>10727</v>
      </c>
      <c r="Y19" s="43">
        <v>6.7999999999999996E-3</v>
      </c>
    </row>
    <row r="20" spans="2:25" ht="19.5" customHeight="1" x14ac:dyDescent="0.25">
      <c r="B20" s="5" t="s">
        <v>125</v>
      </c>
      <c r="C20" s="110">
        <v>0.6</v>
      </c>
      <c r="D20" s="111" t="s">
        <v>43</v>
      </c>
      <c r="E20" s="6" t="s">
        <v>260</v>
      </c>
      <c r="F20" s="17">
        <v>652</v>
      </c>
      <c r="G20" s="13">
        <v>5.0000000000000001E-4</v>
      </c>
      <c r="H20" s="12">
        <v>768</v>
      </c>
      <c r="I20" s="13">
        <v>5.0000000000000001E-4</v>
      </c>
      <c r="J20" s="12">
        <v>814</v>
      </c>
      <c r="K20" s="13">
        <v>5.9999999999999995E-4</v>
      </c>
      <c r="L20" s="12">
        <v>905</v>
      </c>
      <c r="M20" s="13">
        <v>5.9999999999999995E-4</v>
      </c>
      <c r="N20" s="12">
        <v>1161</v>
      </c>
      <c r="O20" s="25">
        <v>8.0000000000000004E-4</v>
      </c>
      <c r="P20" s="12">
        <v>1149</v>
      </c>
      <c r="Q20" s="13">
        <v>8.0000000000000004E-4</v>
      </c>
      <c r="R20" s="12">
        <v>1220</v>
      </c>
      <c r="S20" s="20">
        <v>8.0000000000000004E-4</v>
      </c>
      <c r="T20" s="26">
        <v>1385</v>
      </c>
      <c r="U20" s="25">
        <v>8.9999999999999998E-4</v>
      </c>
      <c r="V20" s="12">
        <v>1582</v>
      </c>
      <c r="W20" s="20">
        <v>1E-3</v>
      </c>
      <c r="X20" s="26">
        <v>1739</v>
      </c>
      <c r="Y20" s="43">
        <v>1.1000000000000001E-3</v>
      </c>
    </row>
    <row r="21" spans="2:25" ht="19.5" customHeight="1" x14ac:dyDescent="0.25">
      <c r="B21" s="5" t="s">
        <v>126</v>
      </c>
      <c r="C21" s="106" t="s">
        <v>256</v>
      </c>
      <c r="D21" s="111"/>
      <c r="E21" s="6"/>
      <c r="F21" s="17">
        <v>15358</v>
      </c>
      <c r="G21" s="13">
        <v>1.0800000000000001E-2</v>
      </c>
      <c r="H21" s="12">
        <v>16147</v>
      </c>
      <c r="I21" s="13">
        <v>1.1299999999999999E-2</v>
      </c>
      <c r="J21" s="12">
        <v>16396</v>
      </c>
      <c r="K21" s="13">
        <v>1.1299999999999999E-2</v>
      </c>
      <c r="L21" s="12">
        <v>17136</v>
      </c>
      <c r="M21" s="13">
        <v>1.17E-2</v>
      </c>
      <c r="N21" s="12">
        <v>18587</v>
      </c>
      <c r="O21" s="25">
        <v>1.26E-2</v>
      </c>
      <c r="P21" s="12">
        <v>19154</v>
      </c>
      <c r="Q21" s="13">
        <v>1.2800000000000001E-2</v>
      </c>
      <c r="R21" s="37">
        <v>21169</v>
      </c>
      <c r="S21" s="20">
        <v>1.4E-2</v>
      </c>
      <c r="T21" s="12">
        <v>22543</v>
      </c>
      <c r="U21" s="25">
        <v>1.4800000000000001E-2</v>
      </c>
      <c r="V21" s="101">
        <v>23449</v>
      </c>
      <c r="W21" s="20">
        <v>1.52E-2</v>
      </c>
      <c r="X21" s="12">
        <v>24906</v>
      </c>
      <c r="Y21" s="43">
        <v>1.5900000000000001E-2</v>
      </c>
    </row>
    <row r="22" spans="2:25" ht="19.5" customHeight="1" x14ac:dyDescent="0.25">
      <c r="B22" s="5" t="s">
        <v>158</v>
      </c>
      <c r="C22" s="106" t="s">
        <v>255</v>
      </c>
      <c r="D22" s="6"/>
      <c r="E22" s="6"/>
      <c r="F22" s="18">
        <v>0</v>
      </c>
      <c r="G22" s="13">
        <v>0</v>
      </c>
      <c r="H22" s="6">
        <v>0</v>
      </c>
      <c r="I22" s="20">
        <v>0</v>
      </c>
      <c r="J22" s="6">
        <v>0</v>
      </c>
      <c r="K22" s="54">
        <v>0</v>
      </c>
      <c r="L22" s="6">
        <v>0</v>
      </c>
      <c r="M22" s="54">
        <v>0</v>
      </c>
      <c r="N22" s="6">
        <v>0</v>
      </c>
      <c r="O22" s="25">
        <v>0</v>
      </c>
      <c r="P22" s="12">
        <v>0</v>
      </c>
      <c r="Q22" s="13">
        <v>0</v>
      </c>
      <c r="R22" s="6">
        <v>0</v>
      </c>
      <c r="S22" s="20">
        <v>0</v>
      </c>
      <c r="T22" s="12">
        <v>44</v>
      </c>
      <c r="U22" s="25">
        <v>0</v>
      </c>
      <c r="V22" s="6">
        <v>18</v>
      </c>
      <c r="W22" s="20">
        <v>0</v>
      </c>
      <c r="X22" s="12">
        <v>10</v>
      </c>
      <c r="Y22" s="43">
        <v>0</v>
      </c>
    </row>
    <row r="23" spans="2:25" ht="19.5" customHeight="1" x14ac:dyDescent="0.25">
      <c r="B23" s="5" t="s">
        <v>118</v>
      </c>
      <c r="C23" s="110">
        <v>0.4</v>
      </c>
      <c r="D23" s="6"/>
      <c r="E23" s="6"/>
      <c r="F23" s="17">
        <v>3285</v>
      </c>
      <c r="G23" s="13">
        <v>2.3E-3</v>
      </c>
      <c r="H23" s="12">
        <v>3878</v>
      </c>
      <c r="I23" s="13">
        <v>2.7000000000000001E-3</v>
      </c>
      <c r="J23" s="12">
        <v>4679</v>
      </c>
      <c r="K23" s="13">
        <v>3.2000000000000002E-3</v>
      </c>
      <c r="L23" s="12">
        <v>10389</v>
      </c>
      <c r="M23" s="13">
        <v>7.1000000000000004E-3</v>
      </c>
      <c r="N23" s="12">
        <v>25643</v>
      </c>
      <c r="O23" s="25">
        <v>1.7399999999999999E-2</v>
      </c>
      <c r="P23" s="12">
        <v>24456</v>
      </c>
      <c r="Q23" s="13">
        <v>1.6400000000000001E-2</v>
      </c>
      <c r="R23" s="12">
        <v>21094</v>
      </c>
      <c r="S23" s="20">
        <v>1.3899999999999999E-2</v>
      </c>
      <c r="T23" s="12">
        <v>20072</v>
      </c>
      <c r="U23" s="25">
        <v>1.32E-2</v>
      </c>
      <c r="V23" s="12">
        <v>20951</v>
      </c>
      <c r="W23" s="20">
        <v>1.3599999999999999E-2</v>
      </c>
      <c r="X23" s="12">
        <v>31794</v>
      </c>
      <c r="Y23" s="43">
        <v>2.0299999999999999E-2</v>
      </c>
    </row>
    <row r="24" spans="2:25" ht="19.5" customHeight="1" x14ac:dyDescent="0.25">
      <c r="B24" s="5" t="s">
        <v>119</v>
      </c>
      <c r="C24" s="110">
        <v>0.5</v>
      </c>
      <c r="D24" s="6"/>
      <c r="E24" s="6"/>
      <c r="F24" s="17">
        <v>51</v>
      </c>
      <c r="G24" s="13">
        <v>0</v>
      </c>
      <c r="H24" s="12">
        <v>155</v>
      </c>
      <c r="I24" s="13">
        <v>1E-4</v>
      </c>
      <c r="J24" s="12">
        <v>386</v>
      </c>
      <c r="K24" s="13">
        <v>2.9999999999999997E-4</v>
      </c>
      <c r="L24" s="12">
        <v>6</v>
      </c>
      <c r="M24" s="13">
        <v>0</v>
      </c>
      <c r="N24" s="12">
        <v>4</v>
      </c>
      <c r="O24" s="25">
        <v>0</v>
      </c>
      <c r="P24" s="12">
        <v>4</v>
      </c>
      <c r="Q24" s="13">
        <v>0</v>
      </c>
      <c r="R24" s="12">
        <v>4</v>
      </c>
      <c r="S24" s="20">
        <v>0</v>
      </c>
      <c r="T24" s="12">
        <v>199</v>
      </c>
      <c r="U24" s="25">
        <v>1E-4</v>
      </c>
      <c r="V24" s="12">
        <v>94</v>
      </c>
      <c r="W24" s="20">
        <v>1E-4</v>
      </c>
      <c r="X24" s="12">
        <v>74</v>
      </c>
      <c r="Y24" s="43">
        <v>0</v>
      </c>
    </row>
    <row r="25" spans="2:25" ht="19.5" customHeight="1" x14ac:dyDescent="0.25">
      <c r="B25" s="5" t="s">
        <v>120</v>
      </c>
      <c r="C25" s="106" t="s">
        <v>257</v>
      </c>
      <c r="D25" s="6"/>
      <c r="E25" s="6"/>
      <c r="F25" s="17">
        <v>231</v>
      </c>
      <c r="G25" s="13">
        <v>2.0000000000000001E-4</v>
      </c>
      <c r="H25" s="12">
        <v>248</v>
      </c>
      <c r="I25" s="13">
        <v>2.0000000000000001E-4</v>
      </c>
      <c r="J25" s="12">
        <v>483</v>
      </c>
      <c r="K25" s="13">
        <v>2.9999999999999997E-4</v>
      </c>
      <c r="L25" s="12">
        <v>125</v>
      </c>
      <c r="M25" s="13">
        <v>1E-4</v>
      </c>
      <c r="N25" s="12">
        <v>183</v>
      </c>
      <c r="O25" s="25">
        <v>1E-4</v>
      </c>
      <c r="P25" s="12">
        <v>307</v>
      </c>
      <c r="Q25" s="13">
        <v>2.0000000000000001E-4</v>
      </c>
      <c r="R25" s="12">
        <v>481</v>
      </c>
      <c r="S25" s="20">
        <v>2.9999999999999997E-4</v>
      </c>
      <c r="T25" s="12">
        <v>3635</v>
      </c>
      <c r="U25" s="25">
        <v>2.3999999999999998E-3</v>
      </c>
      <c r="V25" s="12">
        <v>4794</v>
      </c>
      <c r="W25" s="20">
        <v>3.0999999999999999E-3</v>
      </c>
      <c r="X25" s="12">
        <v>3498</v>
      </c>
      <c r="Y25" s="43">
        <v>2.2000000000000001E-3</v>
      </c>
    </row>
    <row r="26" spans="2:25" ht="19.5" customHeight="1" x14ac:dyDescent="0.25">
      <c r="B26" s="160" t="s">
        <v>159</v>
      </c>
      <c r="C26" s="161"/>
      <c r="D26" s="161"/>
      <c r="E26" s="161"/>
      <c r="F26" s="17">
        <v>13836</v>
      </c>
      <c r="G26" s="13">
        <v>9.7999999999999997E-3</v>
      </c>
      <c r="H26" s="12">
        <v>14824</v>
      </c>
      <c r="I26" s="13">
        <v>1.03E-2</v>
      </c>
      <c r="J26" s="12">
        <v>18043</v>
      </c>
      <c r="K26" s="13">
        <v>1.2500000000000001E-2</v>
      </c>
      <c r="L26" s="12">
        <v>17300</v>
      </c>
      <c r="M26" s="13">
        <v>1.18E-2</v>
      </c>
      <c r="N26" s="12">
        <v>4204</v>
      </c>
      <c r="O26" s="25">
        <v>2.8E-3</v>
      </c>
      <c r="P26" s="12">
        <v>14807</v>
      </c>
      <c r="Q26" s="13">
        <v>9.9000000000000008E-3</v>
      </c>
      <c r="R26" s="12">
        <v>28885</v>
      </c>
      <c r="S26" s="45">
        <v>1.9099999999999999E-2</v>
      </c>
      <c r="T26" s="6">
        <v>26</v>
      </c>
      <c r="U26" s="25">
        <v>0</v>
      </c>
      <c r="V26" s="12">
        <v>0</v>
      </c>
      <c r="W26" s="45">
        <v>0</v>
      </c>
      <c r="X26" s="6">
        <v>0</v>
      </c>
      <c r="Y26" s="43">
        <v>0</v>
      </c>
    </row>
    <row r="27" spans="2:25" ht="19.5" customHeight="1" thickBot="1" x14ac:dyDescent="0.3">
      <c r="B27" s="38" t="s">
        <v>180</v>
      </c>
      <c r="C27" s="39"/>
      <c r="D27" s="39"/>
      <c r="E27" s="39"/>
      <c r="F27" s="15">
        <v>1417834</v>
      </c>
      <c r="G27" s="47">
        <v>1</v>
      </c>
      <c r="H27" s="15">
        <v>1434717</v>
      </c>
      <c r="I27" s="47">
        <v>1</v>
      </c>
      <c r="J27" s="15">
        <v>1449119</v>
      </c>
      <c r="K27" s="47">
        <v>1</v>
      </c>
      <c r="L27" s="15">
        <v>1465135</v>
      </c>
      <c r="M27" s="47">
        <v>1</v>
      </c>
      <c r="N27" s="15">
        <v>1475749</v>
      </c>
      <c r="O27" s="47">
        <v>1</v>
      </c>
      <c r="P27" s="15">
        <v>1494439</v>
      </c>
      <c r="Q27" s="47">
        <v>1</v>
      </c>
      <c r="R27" s="15">
        <v>1513741</v>
      </c>
      <c r="S27" s="48">
        <v>1</v>
      </c>
      <c r="T27" s="15">
        <v>1521623</v>
      </c>
      <c r="U27" s="100">
        <v>1</v>
      </c>
      <c r="V27" s="15">
        <v>1538879</v>
      </c>
      <c r="W27" s="48">
        <v>1</v>
      </c>
      <c r="X27" s="15">
        <v>1567952</v>
      </c>
      <c r="Y27" s="55">
        <v>1</v>
      </c>
    </row>
    <row r="28" spans="2:25" x14ac:dyDescent="0.25">
      <c r="B28" s="92" t="s">
        <v>221</v>
      </c>
    </row>
    <row r="29" spans="2:25" x14ac:dyDescent="0.25">
      <c r="B29" s="92" t="s">
        <v>226</v>
      </c>
    </row>
  </sheetData>
  <mergeCells count="2">
    <mergeCell ref="B26:E26"/>
    <mergeCell ref="B9:U9"/>
  </mergeCells>
  <hyperlinks>
    <hyperlink ref="V9" location="Indice!A1" display="Indice"/>
  </hyperlinks>
  <pageMargins left="0.7" right="0.7" top="0.75" bottom="0.75" header="0.3" footer="0.3"/>
  <pageSetup paperSize="9" scale="44" fitToHeight="0" orientation="landscape"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9:W42"/>
  <sheetViews>
    <sheetView showGridLines="0" showRowColHeaders="0" zoomScale="90" zoomScaleNormal="90" workbookViewId="0">
      <selection activeCell="A7" sqref="A7"/>
    </sheetView>
  </sheetViews>
  <sheetFormatPr baseColWidth="10" defaultRowHeight="15" x14ac:dyDescent="0.25"/>
  <cols>
    <col min="2" max="2" width="35" customWidth="1"/>
    <col min="20" max="20" width="12.140625" customWidth="1"/>
  </cols>
  <sheetData>
    <row r="9" spans="2:22" ht="18.75" x14ac:dyDescent="0.3">
      <c r="B9" s="158" t="s">
        <v>234</v>
      </c>
      <c r="C9" s="158"/>
      <c r="D9" s="158"/>
      <c r="E9" s="158"/>
      <c r="F9" s="158"/>
      <c r="G9" s="158"/>
      <c r="H9" s="158"/>
      <c r="I9" s="158"/>
      <c r="J9" s="158"/>
      <c r="K9" s="158"/>
      <c r="L9" s="158"/>
      <c r="M9" s="158"/>
      <c r="N9" s="158"/>
      <c r="O9" s="158"/>
      <c r="P9" s="158"/>
      <c r="Q9" s="158"/>
      <c r="R9" s="158"/>
      <c r="S9" s="133" t="s">
        <v>292</v>
      </c>
    </row>
    <row r="11" spans="2:22" ht="15.75" thickBot="1" x14ac:dyDescent="0.3"/>
    <row r="12" spans="2:22" ht="18.75" customHeight="1" x14ac:dyDescent="0.25">
      <c r="B12" s="8" t="s">
        <v>127</v>
      </c>
      <c r="C12" s="63" t="s">
        <v>169</v>
      </c>
      <c r="D12" s="4" t="s">
        <v>170</v>
      </c>
      <c r="E12" s="63" t="s">
        <v>171</v>
      </c>
      <c r="F12" s="4" t="s">
        <v>181</v>
      </c>
      <c r="G12" s="63" t="s">
        <v>173</v>
      </c>
      <c r="H12" s="4" t="s">
        <v>174</v>
      </c>
      <c r="I12" s="63" t="s">
        <v>175</v>
      </c>
      <c r="J12" s="4" t="s">
        <v>176</v>
      </c>
      <c r="K12" s="83" t="s">
        <v>177</v>
      </c>
      <c r="L12" s="36" t="s">
        <v>178</v>
      </c>
      <c r="M12" s="63" t="s">
        <v>185</v>
      </c>
      <c r="N12" s="4" t="s">
        <v>186</v>
      </c>
      <c r="O12" s="63" t="s">
        <v>187</v>
      </c>
      <c r="P12" s="4" t="s">
        <v>188</v>
      </c>
      <c r="Q12" s="63" t="s">
        <v>189</v>
      </c>
      <c r="R12" s="35" t="s">
        <v>190</v>
      </c>
      <c r="S12" s="96" t="s">
        <v>228</v>
      </c>
      <c r="T12" s="4" t="s">
        <v>229</v>
      </c>
      <c r="U12" s="96" t="s">
        <v>230</v>
      </c>
      <c r="V12" s="2" t="s">
        <v>231</v>
      </c>
    </row>
    <row r="13" spans="2:22" ht="18.75" customHeight="1" x14ac:dyDescent="0.25">
      <c r="B13" s="9" t="s">
        <v>298</v>
      </c>
      <c r="C13" s="21">
        <v>75789</v>
      </c>
      <c r="D13" s="20">
        <v>5.3499999999999999E-2</v>
      </c>
      <c r="E13" s="21">
        <v>78486</v>
      </c>
      <c r="F13" s="20">
        <v>5.4699999999999999E-2</v>
      </c>
      <c r="G13" s="12">
        <v>79229</v>
      </c>
      <c r="H13" s="20">
        <v>5.4699999999999999E-2</v>
      </c>
      <c r="I13" s="12">
        <v>72438</v>
      </c>
      <c r="J13" s="20">
        <v>4.9399999999999999E-2</v>
      </c>
      <c r="K13" s="12">
        <v>70289</v>
      </c>
      <c r="L13" s="23">
        <v>4.7600000000000003E-2</v>
      </c>
      <c r="M13" s="12">
        <v>67384</v>
      </c>
      <c r="N13" s="13">
        <v>4.5100000000000001E-2</v>
      </c>
      <c r="O13" s="12">
        <v>153902</v>
      </c>
      <c r="P13" s="20">
        <v>3.44E-2</v>
      </c>
      <c r="Q13" s="12">
        <v>155396</v>
      </c>
      <c r="R13" s="25">
        <v>0.1021</v>
      </c>
      <c r="S13" s="12">
        <v>146861</v>
      </c>
      <c r="T13" s="20">
        <v>9.5399999999999999E-2</v>
      </c>
      <c r="U13" s="12">
        <v>146121</v>
      </c>
      <c r="V13" s="43">
        <v>9.3200000000000005E-2</v>
      </c>
    </row>
    <row r="14" spans="2:22" ht="18.75" customHeight="1" x14ac:dyDescent="0.25">
      <c r="B14" s="9" t="s">
        <v>297</v>
      </c>
      <c r="C14" s="22">
        <v>1037742</v>
      </c>
      <c r="D14" s="13">
        <v>0.7319</v>
      </c>
      <c r="E14" s="12">
        <v>1023478</v>
      </c>
      <c r="F14" s="13">
        <v>0.71340000000000003</v>
      </c>
      <c r="G14" s="12">
        <v>1022535</v>
      </c>
      <c r="H14" s="13">
        <v>0.7056</v>
      </c>
      <c r="I14" s="12">
        <v>1056756</v>
      </c>
      <c r="J14" s="13">
        <v>0.72130000000000005</v>
      </c>
      <c r="K14" s="12">
        <v>1024341</v>
      </c>
      <c r="L14" s="25">
        <v>0.69410000000000005</v>
      </c>
      <c r="M14" s="12">
        <v>1015916</v>
      </c>
      <c r="N14" s="13">
        <v>0.67959999999999998</v>
      </c>
      <c r="O14" s="12">
        <v>935185</v>
      </c>
      <c r="P14" s="20">
        <v>0.68510000000000004</v>
      </c>
      <c r="Q14" s="12">
        <v>933909</v>
      </c>
      <c r="R14" s="25">
        <v>0.61380000000000001</v>
      </c>
      <c r="S14" s="12">
        <v>931391</v>
      </c>
      <c r="T14" s="20">
        <v>0.60519999999999996</v>
      </c>
      <c r="U14" s="12">
        <v>923208</v>
      </c>
      <c r="V14" s="43">
        <v>0.58879999999999999</v>
      </c>
    </row>
    <row r="15" spans="2:22" ht="18.75" customHeight="1" x14ac:dyDescent="0.25">
      <c r="B15" s="9" t="s">
        <v>128</v>
      </c>
      <c r="C15" s="22">
        <v>281781</v>
      </c>
      <c r="D15" s="13">
        <v>0.19869999999999999</v>
      </c>
      <c r="E15" s="12">
        <v>307856</v>
      </c>
      <c r="F15" s="13">
        <v>0.21460000000000001</v>
      </c>
      <c r="G15" s="12">
        <v>317353</v>
      </c>
      <c r="H15" s="13">
        <v>0.219</v>
      </c>
      <c r="I15" s="12">
        <v>301858</v>
      </c>
      <c r="J15" s="13">
        <v>0.20599999999999999</v>
      </c>
      <c r="K15" s="12">
        <v>343639</v>
      </c>
      <c r="L15" s="25">
        <v>0.2329</v>
      </c>
      <c r="M15" s="12">
        <v>363610</v>
      </c>
      <c r="N15" s="13">
        <v>0.24349999999999999</v>
      </c>
      <c r="O15" s="12">
        <v>361208</v>
      </c>
      <c r="P15" s="20">
        <v>0.23860000000000001</v>
      </c>
      <c r="Q15" s="12">
        <v>393140</v>
      </c>
      <c r="R15" s="25">
        <v>0.25840000000000002</v>
      </c>
      <c r="S15" s="12">
        <v>417943</v>
      </c>
      <c r="T15" s="20">
        <v>0.27160000000000001</v>
      </c>
      <c r="U15" s="12">
        <v>444517</v>
      </c>
      <c r="V15" s="43">
        <v>0.28349999999999997</v>
      </c>
    </row>
    <row r="16" spans="2:22" ht="18.75" customHeight="1" x14ac:dyDescent="0.25">
      <c r="B16" s="9" t="s">
        <v>129</v>
      </c>
      <c r="C16" s="22">
        <v>4530</v>
      </c>
      <c r="D16" s="13">
        <v>3.2000000000000002E-3</v>
      </c>
      <c r="E16" s="12">
        <v>5376</v>
      </c>
      <c r="F16" s="13">
        <v>3.7000000000000002E-3</v>
      </c>
      <c r="G16" s="12">
        <v>6014</v>
      </c>
      <c r="H16" s="13">
        <v>4.1999999999999997E-3</v>
      </c>
      <c r="I16" s="12">
        <v>5983</v>
      </c>
      <c r="J16" s="13">
        <v>4.1000000000000003E-3</v>
      </c>
      <c r="K16" s="12">
        <v>7176</v>
      </c>
      <c r="L16" s="25">
        <v>4.8999999999999998E-3</v>
      </c>
      <c r="M16" s="12">
        <v>7653</v>
      </c>
      <c r="N16" s="13">
        <v>5.1000000000000004E-3</v>
      </c>
      <c r="O16" s="12">
        <v>7918</v>
      </c>
      <c r="P16" s="20">
        <v>5.1999999999999998E-3</v>
      </c>
      <c r="Q16" s="12">
        <v>9438</v>
      </c>
      <c r="R16" s="25">
        <v>6.1999999999999998E-3</v>
      </c>
      <c r="S16" s="12">
        <v>10857</v>
      </c>
      <c r="T16" s="20">
        <v>7.1000000000000004E-3</v>
      </c>
      <c r="U16" s="12">
        <v>12464</v>
      </c>
      <c r="V16" s="43">
        <v>7.9000000000000008E-3</v>
      </c>
    </row>
    <row r="17" spans="2:23" ht="18.75" customHeight="1" x14ac:dyDescent="0.25">
      <c r="B17" s="9" t="s">
        <v>130</v>
      </c>
      <c r="C17" s="22">
        <v>516</v>
      </c>
      <c r="D17" s="13">
        <v>4.0000000000000002E-4</v>
      </c>
      <c r="E17" s="12">
        <v>526</v>
      </c>
      <c r="F17" s="13">
        <v>4.0000000000000002E-4</v>
      </c>
      <c r="G17" s="12">
        <v>793</v>
      </c>
      <c r="H17" s="13">
        <v>5.0000000000000001E-4</v>
      </c>
      <c r="I17" s="12">
        <v>10713</v>
      </c>
      <c r="J17" s="13">
        <v>7.3000000000000001E-3</v>
      </c>
      <c r="K17" s="12">
        <v>26031</v>
      </c>
      <c r="L17" s="25">
        <v>1.7600000000000001E-2</v>
      </c>
      <c r="M17" s="12">
        <v>24957</v>
      </c>
      <c r="N17" s="13">
        <v>1.67E-2</v>
      </c>
      <c r="O17" s="12">
        <v>26460</v>
      </c>
      <c r="P17" s="20">
        <v>1.7500000000000002E-2</v>
      </c>
      <c r="Q17" s="12">
        <v>28284</v>
      </c>
      <c r="R17" s="25">
        <v>1.8599999999999998E-2</v>
      </c>
      <c r="S17" s="12">
        <v>31148</v>
      </c>
      <c r="T17" s="20">
        <v>2.0199999999999999E-2</v>
      </c>
      <c r="U17" s="12">
        <v>40553</v>
      </c>
      <c r="V17" s="43">
        <v>2.5899999999999999E-2</v>
      </c>
    </row>
    <row r="18" spans="2:23" ht="18.75" customHeight="1" x14ac:dyDescent="0.25">
      <c r="B18" s="68" t="s">
        <v>289</v>
      </c>
      <c r="C18" s="49">
        <v>17476</v>
      </c>
      <c r="D18" s="50">
        <v>1.24E-2</v>
      </c>
      <c r="E18" s="26">
        <v>18995</v>
      </c>
      <c r="F18" s="50">
        <v>1.32E-2</v>
      </c>
      <c r="G18" s="26">
        <v>23195</v>
      </c>
      <c r="H18" s="50">
        <v>1.61E-2</v>
      </c>
      <c r="I18" s="26">
        <v>17387</v>
      </c>
      <c r="J18" s="50">
        <v>1.1900000000000001E-2</v>
      </c>
      <c r="K18" s="26">
        <v>4273</v>
      </c>
      <c r="L18" s="51">
        <v>2.8999999999999998E-3</v>
      </c>
      <c r="M18" s="26">
        <v>14919</v>
      </c>
      <c r="N18" s="50">
        <v>0.01</v>
      </c>
      <c r="O18" s="26">
        <v>29069</v>
      </c>
      <c r="P18" s="52">
        <v>1.9199999999999998E-2</v>
      </c>
      <c r="Q18" s="120">
        <v>1456</v>
      </c>
      <c r="R18" s="121">
        <v>1E-3</v>
      </c>
      <c r="S18" s="26">
        <v>679</v>
      </c>
      <c r="T18" s="52">
        <v>4.0000000000000002E-4</v>
      </c>
      <c r="U18" s="26">
        <v>1189</v>
      </c>
      <c r="V18" s="53">
        <v>8.0000000000000004E-4</v>
      </c>
    </row>
    <row r="19" spans="2:23" ht="18.75" customHeight="1" thickBot="1" x14ac:dyDescent="0.3">
      <c r="B19" s="69" t="s">
        <v>180</v>
      </c>
      <c r="C19" s="31">
        <v>1417834</v>
      </c>
      <c r="D19" s="47">
        <v>1</v>
      </c>
      <c r="E19" s="15">
        <v>1434717</v>
      </c>
      <c r="F19" s="47">
        <v>1</v>
      </c>
      <c r="G19" s="15">
        <v>1449119</v>
      </c>
      <c r="H19" s="47">
        <v>1</v>
      </c>
      <c r="I19" s="15">
        <v>1465135</v>
      </c>
      <c r="J19" s="47">
        <v>1</v>
      </c>
      <c r="K19" s="70">
        <v>1475749</v>
      </c>
      <c r="L19" s="47">
        <v>1</v>
      </c>
      <c r="M19" s="15">
        <v>1494439</v>
      </c>
      <c r="N19" s="47">
        <v>1</v>
      </c>
      <c r="O19" s="15">
        <f>SUM(O13:O18)</f>
        <v>1513742</v>
      </c>
      <c r="P19" s="48">
        <v>1</v>
      </c>
      <c r="Q19" s="15">
        <f>SUM(Q13:Q18)</f>
        <v>1521623</v>
      </c>
      <c r="R19" s="65">
        <v>1</v>
      </c>
      <c r="S19" s="15">
        <v>1538879</v>
      </c>
      <c r="T19" s="48">
        <v>1</v>
      </c>
      <c r="U19" s="15">
        <v>1568052</v>
      </c>
      <c r="V19" s="46">
        <v>1</v>
      </c>
    </row>
    <row r="20" spans="2:23" x14ac:dyDescent="0.25">
      <c r="B20" s="92" t="s">
        <v>221</v>
      </c>
    </row>
    <row r="21" spans="2:23" x14ac:dyDescent="0.25">
      <c r="B21" s="92" t="s">
        <v>226</v>
      </c>
    </row>
    <row r="22" spans="2:23" x14ac:dyDescent="0.25">
      <c r="K22" s="32"/>
    </row>
    <row r="23" spans="2:23" x14ac:dyDescent="0.25">
      <c r="K23" s="32"/>
      <c r="M23" s="32"/>
    </row>
    <row r="24" spans="2:23" x14ac:dyDescent="0.25">
      <c r="B24" s="10"/>
      <c r="C24" s="10"/>
      <c r="D24" s="10"/>
      <c r="E24" s="10"/>
      <c r="F24" s="10"/>
      <c r="G24" s="10"/>
      <c r="H24" s="10"/>
      <c r="I24" s="10"/>
      <c r="J24" s="10"/>
      <c r="K24" s="32"/>
      <c r="L24" s="10"/>
      <c r="M24" s="32"/>
      <c r="N24" s="10"/>
      <c r="O24" s="10"/>
      <c r="P24" s="10"/>
      <c r="Q24" s="10"/>
      <c r="R24" s="10"/>
      <c r="S24" s="10"/>
      <c r="T24" s="10"/>
      <c r="U24" s="10"/>
      <c r="V24" s="10"/>
      <c r="W24" s="10"/>
    </row>
    <row r="25" spans="2:23" x14ac:dyDescent="0.25">
      <c r="B25" s="10"/>
      <c r="C25" s="127"/>
      <c r="D25" s="128"/>
      <c r="E25" s="122"/>
      <c r="F25" s="125"/>
      <c r="G25" s="122"/>
      <c r="H25" s="125"/>
      <c r="I25" s="122"/>
      <c r="J25" s="125"/>
      <c r="K25" s="32"/>
      <c r="L25" s="24"/>
      <c r="M25" s="32"/>
      <c r="N25" s="24"/>
      <c r="O25" s="10"/>
      <c r="P25" s="126"/>
      <c r="Q25" s="32"/>
      <c r="R25" s="24"/>
      <c r="S25" s="10"/>
      <c r="T25" s="126"/>
      <c r="U25" s="32"/>
      <c r="V25" s="24"/>
      <c r="W25" s="10"/>
    </row>
    <row r="26" spans="2:23" x14ac:dyDescent="0.25">
      <c r="B26" s="10"/>
      <c r="C26" s="122"/>
      <c r="D26" s="125"/>
      <c r="E26" s="122"/>
      <c r="F26" s="125"/>
      <c r="G26" s="122"/>
      <c r="H26" s="125"/>
      <c r="I26" s="122"/>
      <c r="J26" s="125"/>
      <c r="K26" s="32"/>
      <c r="L26" s="24"/>
      <c r="M26" s="32"/>
      <c r="N26" s="24"/>
      <c r="O26" s="32"/>
      <c r="P26" s="126"/>
      <c r="Q26" s="10"/>
      <c r="R26" s="24"/>
      <c r="S26" s="32"/>
      <c r="T26" s="126"/>
      <c r="U26" s="10"/>
      <c r="V26" s="24"/>
      <c r="W26" s="10"/>
    </row>
    <row r="27" spans="2:23" x14ac:dyDescent="0.25">
      <c r="B27" s="10"/>
      <c r="C27" s="127"/>
      <c r="D27" s="125"/>
      <c r="E27" s="122"/>
      <c r="F27" s="125"/>
      <c r="G27" s="122"/>
      <c r="H27" s="125"/>
      <c r="I27" s="122"/>
      <c r="J27" s="125"/>
      <c r="K27" s="32"/>
      <c r="L27" s="24"/>
      <c r="M27" s="32"/>
      <c r="N27" s="24"/>
      <c r="O27" s="10"/>
      <c r="P27" s="24"/>
      <c r="Q27" s="32"/>
      <c r="R27" s="24"/>
      <c r="S27" s="10"/>
      <c r="T27" s="24"/>
      <c r="U27" s="32"/>
      <c r="V27" s="24"/>
      <c r="W27" s="10"/>
    </row>
    <row r="28" spans="2:23" x14ac:dyDescent="0.25">
      <c r="B28" s="10"/>
      <c r="C28" s="10"/>
      <c r="D28" s="10"/>
      <c r="E28" s="10"/>
      <c r="F28" s="10"/>
      <c r="G28" s="10"/>
      <c r="H28" s="10"/>
      <c r="I28" s="10"/>
      <c r="J28" s="10"/>
      <c r="K28" s="32"/>
      <c r="L28" s="10"/>
      <c r="M28" s="32"/>
      <c r="N28" s="10"/>
      <c r="O28" s="10"/>
      <c r="P28" s="10"/>
      <c r="Q28" s="10"/>
      <c r="R28" s="10"/>
      <c r="S28" s="10"/>
      <c r="T28" s="10"/>
      <c r="U28" s="10"/>
      <c r="V28" s="10"/>
      <c r="W28" s="10"/>
    </row>
    <row r="29" spans="2:23" x14ac:dyDescent="0.25">
      <c r="B29" s="10"/>
      <c r="C29" s="10"/>
      <c r="D29" s="10"/>
      <c r="E29" s="10"/>
      <c r="F29" s="10"/>
      <c r="G29" s="10"/>
      <c r="H29" s="10"/>
      <c r="I29" s="10"/>
      <c r="J29" s="10"/>
      <c r="K29" s="32"/>
      <c r="L29" s="10"/>
      <c r="M29" s="32"/>
      <c r="N29" s="10"/>
      <c r="O29" s="10"/>
      <c r="P29" s="10"/>
      <c r="Q29" s="10"/>
      <c r="R29" s="10"/>
      <c r="S29" s="10"/>
      <c r="T29" s="10"/>
      <c r="U29" s="10"/>
      <c r="V29" s="10"/>
      <c r="W29" s="10"/>
    </row>
    <row r="30" spans="2:23" x14ac:dyDescent="0.25">
      <c r="B30" s="10"/>
      <c r="C30" s="10"/>
      <c r="D30" s="10"/>
      <c r="E30" s="10"/>
      <c r="F30" s="10"/>
      <c r="G30" s="10"/>
      <c r="H30" s="10"/>
      <c r="I30" s="10"/>
      <c r="J30" s="10"/>
      <c r="K30" s="10"/>
      <c r="L30" s="10"/>
      <c r="M30" s="32"/>
      <c r="N30" s="10"/>
      <c r="O30" s="10"/>
      <c r="P30" s="10"/>
      <c r="Q30" s="10"/>
      <c r="R30" s="10"/>
      <c r="S30" s="10"/>
      <c r="T30" s="10"/>
      <c r="U30" s="10"/>
      <c r="V30" s="10"/>
      <c r="W30" s="10"/>
    </row>
    <row r="31" spans="2:23" x14ac:dyDescent="0.25">
      <c r="B31" s="129"/>
      <c r="C31" s="10"/>
      <c r="D31" s="130"/>
      <c r="E31" s="32"/>
      <c r="F31" s="24"/>
      <c r="G31" s="32"/>
      <c r="H31" s="24"/>
      <c r="I31" s="32"/>
      <c r="J31" s="24"/>
      <c r="K31" s="32"/>
      <c r="L31" s="24"/>
      <c r="M31" s="32"/>
      <c r="N31" s="24"/>
      <c r="O31" s="10"/>
      <c r="P31" s="126"/>
      <c r="Q31" s="32"/>
      <c r="R31" s="24"/>
      <c r="S31" s="10"/>
      <c r="T31" s="126"/>
      <c r="U31" s="32"/>
      <c r="V31" s="24"/>
      <c r="W31" s="10"/>
    </row>
    <row r="32" spans="2:23" x14ac:dyDescent="0.25">
      <c r="B32" s="131"/>
      <c r="C32" s="32"/>
      <c r="D32" s="24"/>
      <c r="E32" s="32"/>
      <c r="F32" s="24"/>
      <c r="G32" s="32"/>
      <c r="H32" s="24"/>
      <c r="I32" s="32"/>
      <c r="J32" s="24"/>
      <c r="K32" s="32"/>
      <c r="L32" s="24"/>
      <c r="M32" s="32"/>
      <c r="N32" s="24"/>
      <c r="O32" s="32"/>
      <c r="P32" s="126"/>
      <c r="Q32" s="10"/>
      <c r="R32" s="24"/>
      <c r="S32" s="32"/>
      <c r="T32" s="126"/>
      <c r="U32" s="10"/>
      <c r="V32" s="24"/>
      <c r="W32" s="10"/>
    </row>
    <row r="33" spans="2:23" x14ac:dyDescent="0.25">
      <c r="B33" s="10"/>
      <c r="C33" s="10"/>
      <c r="D33" s="10"/>
      <c r="E33" s="10"/>
      <c r="F33" s="10"/>
      <c r="G33" s="10"/>
      <c r="H33" s="10"/>
      <c r="I33" s="10"/>
      <c r="J33" s="10"/>
      <c r="K33" s="10"/>
      <c r="L33" s="10"/>
      <c r="M33" s="10"/>
      <c r="N33" s="10"/>
      <c r="O33" s="10"/>
      <c r="P33" s="10"/>
      <c r="Q33" s="10"/>
      <c r="R33" s="10"/>
      <c r="S33" s="10"/>
      <c r="T33" s="10"/>
      <c r="U33" s="10"/>
      <c r="V33" s="10"/>
      <c r="W33" s="10"/>
    </row>
    <row r="34" spans="2:23" x14ac:dyDescent="0.25">
      <c r="B34" s="10"/>
      <c r="C34" s="10"/>
      <c r="D34" s="10"/>
      <c r="E34" s="10"/>
      <c r="F34" s="10"/>
      <c r="G34" s="10"/>
      <c r="H34" s="10"/>
      <c r="I34" s="10"/>
      <c r="J34" s="10"/>
      <c r="K34" s="10"/>
      <c r="L34" s="10"/>
      <c r="M34" s="10"/>
      <c r="N34" s="10"/>
      <c r="O34" s="10"/>
      <c r="P34" s="10"/>
      <c r="Q34" s="10"/>
      <c r="R34" s="10"/>
      <c r="S34" s="10"/>
      <c r="T34" s="10"/>
      <c r="U34" s="10"/>
      <c r="V34" s="10"/>
      <c r="W34" s="10"/>
    </row>
    <row r="35" spans="2:23" x14ac:dyDescent="0.25">
      <c r="B35" s="10"/>
      <c r="C35" s="10"/>
      <c r="D35" s="10"/>
      <c r="E35" s="10"/>
      <c r="F35" s="10"/>
      <c r="G35" s="10"/>
      <c r="H35" s="10"/>
      <c r="I35" s="10"/>
      <c r="J35" s="10"/>
      <c r="K35" s="10"/>
      <c r="L35" s="10"/>
      <c r="M35" s="10"/>
      <c r="N35" s="10"/>
      <c r="O35" s="10"/>
      <c r="P35" s="10"/>
      <c r="Q35" s="10"/>
      <c r="R35" s="10"/>
      <c r="S35" s="10"/>
      <c r="T35" s="10"/>
      <c r="U35" s="32"/>
      <c r="V35" s="10"/>
      <c r="W35" s="10"/>
    </row>
    <row r="36" spans="2:23" x14ac:dyDescent="0.25">
      <c r="B36" s="10"/>
      <c r="C36" s="10"/>
      <c r="D36" s="10"/>
      <c r="E36" s="10"/>
      <c r="F36" s="10"/>
      <c r="G36" s="10"/>
      <c r="H36" s="10"/>
      <c r="I36" s="10"/>
      <c r="J36" s="10"/>
      <c r="K36" s="10"/>
      <c r="L36" s="10"/>
      <c r="M36" s="10"/>
      <c r="N36" s="10"/>
      <c r="O36" s="10"/>
      <c r="P36" s="10"/>
      <c r="Q36" s="10"/>
      <c r="R36" s="10"/>
      <c r="S36" s="10"/>
      <c r="T36" s="10"/>
      <c r="U36" s="32"/>
      <c r="V36" s="10"/>
      <c r="W36" s="10"/>
    </row>
    <row r="37" spans="2:23" x14ac:dyDescent="0.25">
      <c r="B37" s="10"/>
      <c r="C37" s="10"/>
      <c r="D37" s="10"/>
      <c r="E37" s="10"/>
      <c r="F37" s="10"/>
      <c r="G37" s="10"/>
      <c r="H37" s="10"/>
      <c r="I37" s="10"/>
      <c r="J37" s="10"/>
      <c r="K37" s="10"/>
      <c r="L37" s="10"/>
      <c r="M37" s="10"/>
      <c r="N37" s="10"/>
      <c r="O37" s="10"/>
      <c r="P37" s="10"/>
      <c r="Q37" s="10"/>
      <c r="R37" s="10"/>
      <c r="S37" s="10"/>
      <c r="T37" s="10"/>
      <c r="U37" s="32"/>
      <c r="V37" s="10"/>
      <c r="W37" s="10"/>
    </row>
    <row r="38" spans="2:23" x14ac:dyDescent="0.25">
      <c r="B38" s="10"/>
      <c r="C38" s="10"/>
      <c r="D38" s="10"/>
      <c r="E38" s="10"/>
      <c r="F38" s="10"/>
      <c r="G38" s="10"/>
      <c r="H38" s="10"/>
      <c r="I38" s="10"/>
      <c r="J38" s="10"/>
      <c r="K38" s="10"/>
      <c r="L38" s="10"/>
      <c r="M38" s="10"/>
      <c r="N38" s="10"/>
      <c r="O38" s="10"/>
      <c r="P38" s="10"/>
      <c r="Q38" s="10"/>
      <c r="R38" s="10"/>
      <c r="S38" s="10"/>
      <c r="T38" s="10"/>
      <c r="U38" s="32"/>
      <c r="V38" s="10"/>
      <c r="W38" s="10"/>
    </row>
    <row r="39" spans="2:23" x14ac:dyDescent="0.25">
      <c r="B39" s="10"/>
      <c r="C39" s="10"/>
      <c r="D39" s="10"/>
      <c r="E39" s="10"/>
      <c r="F39" s="10"/>
      <c r="G39" s="10"/>
      <c r="H39" s="10"/>
      <c r="I39" s="10"/>
      <c r="J39" s="10"/>
      <c r="K39" s="10"/>
      <c r="L39" s="10"/>
      <c r="M39" s="10"/>
      <c r="N39" s="10"/>
      <c r="O39" s="10"/>
      <c r="P39" s="10"/>
      <c r="Q39" s="10"/>
      <c r="R39" s="10"/>
      <c r="S39" s="10"/>
      <c r="T39" s="10"/>
      <c r="U39" s="32"/>
      <c r="V39" s="10"/>
      <c r="W39" s="10"/>
    </row>
    <row r="40" spans="2:23" x14ac:dyDescent="0.25">
      <c r="B40" s="10"/>
      <c r="C40" s="10"/>
      <c r="D40" s="10"/>
      <c r="E40" s="10"/>
      <c r="F40" s="10"/>
      <c r="G40" s="10"/>
      <c r="H40" s="10"/>
      <c r="I40" s="10"/>
      <c r="J40" s="10"/>
      <c r="K40" s="10"/>
      <c r="L40" s="10"/>
      <c r="M40" s="10"/>
      <c r="N40" s="10"/>
      <c r="O40" s="10"/>
      <c r="P40" s="10"/>
      <c r="Q40" s="10"/>
      <c r="R40" s="10"/>
      <c r="S40" s="10"/>
      <c r="T40" s="10"/>
      <c r="U40" s="32"/>
      <c r="V40" s="10"/>
      <c r="W40" s="10"/>
    </row>
    <row r="41" spans="2:23" x14ac:dyDescent="0.25">
      <c r="U41" s="32"/>
    </row>
    <row r="42" spans="2:23" x14ac:dyDescent="0.25">
      <c r="U42" s="10"/>
    </row>
  </sheetData>
  <mergeCells count="1">
    <mergeCell ref="B9:R9"/>
  </mergeCells>
  <hyperlinks>
    <hyperlink ref="S9" location="Indice!A1" display="Indice"/>
  </hyperlinks>
  <pageMargins left="0.7" right="0.7" top="0.75" bottom="0.75" header="0.3" footer="0.3"/>
  <pageSetup paperSize="9" scale="54" fitToHeight="0" orientation="landscape"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8:Y51"/>
  <sheetViews>
    <sheetView showGridLines="0" showRowColHeaders="0" zoomScale="80" zoomScaleNormal="80" workbookViewId="0">
      <selection activeCell="A8" sqref="A8"/>
    </sheetView>
  </sheetViews>
  <sheetFormatPr baseColWidth="10" defaultRowHeight="15" x14ac:dyDescent="0.25"/>
  <cols>
    <col min="2" max="2" width="3.7109375" customWidth="1"/>
    <col min="3" max="3" width="11.42578125" customWidth="1"/>
    <col min="4" max="4" width="3.7109375" customWidth="1"/>
    <col min="5" max="5" width="48.140625" customWidth="1"/>
  </cols>
  <sheetData>
    <row r="8" spans="2:25" ht="18.75" x14ac:dyDescent="0.3">
      <c r="B8" s="158" t="s">
        <v>235</v>
      </c>
      <c r="C8" s="158"/>
      <c r="D8" s="158"/>
      <c r="E8" s="158"/>
      <c r="F8" s="158"/>
      <c r="G8" s="158"/>
      <c r="H8" s="158"/>
      <c r="I8" s="158"/>
      <c r="J8" s="158"/>
      <c r="K8" s="158"/>
      <c r="L8" s="158"/>
      <c r="M8" s="158"/>
      <c r="N8" s="158"/>
      <c r="O8" s="158"/>
      <c r="P8" s="158"/>
      <c r="Q8" s="158"/>
      <c r="R8" s="158"/>
      <c r="S8" s="158"/>
      <c r="T8" s="158"/>
      <c r="U8" s="158"/>
    </row>
    <row r="9" spans="2:25" x14ac:dyDescent="0.25">
      <c r="V9" s="133" t="s">
        <v>292</v>
      </c>
    </row>
    <row r="10" spans="2:25" ht="15.75" thickBot="1" x14ac:dyDescent="0.3"/>
    <row r="11" spans="2:25" ht="19.5" customHeight="1" x14ac:dyDescent="0.25">
      <c r="B11" s="167" t="s">
        <v>131</v>
      </c>
      <c r="C11" s="168"/>
      <c r="D11" s="168" t="s">
        <v>132</v>
      </c>
      <c r="E11" s="168"/>
      <c r="F11" s="78" t="s">
        <v>169</v>
      </c>
      <c r="G11" s="4" t="s">
        <v>170</v>
      </c>
      <c r="H11" s="67" t="s">
        <v>171</v>
      </c>
      <c r="I11" s="4" t="s">
        <v>181</v>
      </c>
      <c r="J11" s="67" t="s">
        <v>173</v>
      </c>
      <c r="K11" s="4" t="s">
        <v>174</v>
      </c>
      <c r="L11" s="67" t="s">
        <v>175</v>
      </c>
      <c r="M11" s="35" t="s">
        <v>176</v>
      </c>
      <c r="N11" s="84" t="s">
        <v>177</v>
      </c>
      <c r="O11" s="36" t="s">
        <v>178</v>
      </c>
      <c r="P11" s="67" t="s">
        <v>185</v>
      </c>
      <c r="Q11" s="4" t="s">
        <v>186</v>
      </c>
      <c r="R11" s="67" t="s">
        <v>187</v>
      </c>
      <c r="S11" s="4" t="s">
        <v>188</v>
      </c>
      <c r="T11" s="67" t="s">
        <v>189</v>
      </c>
      <c r="U11" s="35" t="s">
        <v>190</v>
      </c>
      <c r="V11" s="96" t="s">
        <v>228</v>
      </c>
      <c r="W11" s="4" t="s">
        <v>229</v>
      </c>
      <c r="X11" s="96" t="s">
        <v>230</v>
      </c>
      <c r="Y11" s="2" t="s">
        <v>231</v>
      </c>
    </row>
    <row r="12" spans="2:25" s="140" customFormat="1" ht="32.25" customHeight="1" x14ac:dyDescent="0.25">
      <c r="B12" s="169" t="s">
        <v>135</v>
      </c>
      <c r="C12" s="170" t="s">
        <v>295</v>
      </c>
      <c r="D12" s="147" t="s">
        <v>136</v>
      </c>
      <c r="E12" s="147" t="s">
        <v>262</v>
      </c>
      <c r="F12" s="134">
        <v>58387</v>
      </c>
      <c r="G12" s="135">
        <v>4.1200000000000001E-2</v>
      </c>
      <c r="H12" s="136">
        <v>60850</v>
      </c>
      <c r="I12" s="135">
        <v>4.24E-2</v>
      </c>
      <c r="J12" s="136">
        <v>61613</v>
      </c>
      <c r="K12" s="135">
        <v>4.2500000000000003E-2</v>
      </c>
      <c r="L12" s="136">
        <v>54915</v>
      </c>
      <c r="M12" s="135">
        <v>3.7499999999999999E-2</v>
      </c>
      <c r="N12" s="136">
        <v>52648</v>
      </c>
      <c r="O12" s="135">
        <v>3.5700000000000003E-2</v>
      </c>
      <c r="P12" s="136">
        <v>61830</v>
      </c>
      <c r="Q12" s="135">
        <v>4.1399999999999999E-2</v>
      </c>
      <c r="R12" s="136">
        <v>147829</v>
      </c>
      <c r="S12" s="137">
        <v>9.7699999999999995E-2</v>
      </c>
      <c r="T12" s="136">
        <v>156116</v>
      </c>
      <c r="U12" s="138">
        <v>0.1026</v>
      </c>
      <c r="V12" s="136">
        <v>173200</v>
      </c>
      <c r="W12" s="137">
        <v>0.1125</v>
      </c>
      <c r="X12" s="136">
        <v>187567</v>
      </c>
      <c r="Y12" s="139">
        <v>0.1196</v>
      </c>
    </row>
    <row r="13" spans="2:25" s="140" customFormat="1" ht="32.25" customHeight="1" x14ac:dyDescent="0.25">
      <c r="B13" s="169"/>
      <c r="C13" s="171"/>
      <c r="D13" s="148" t="s">
        <v>137</v>
      </c>
      <c r="E13" s="147" t="s">
        <v>161</v>
      </c>
      <c r="F13" s="134">
        <v>31721</v>
      </c>
      <c r="G13" s="135">
        <v>2.24E-2</v>
      </c>
      <c r="H13" s="136">
        <v>32234</v>
      </c>
      <c r="I13" s="135">
        <v>2.2499999999999999E-2</v>
      </c>
      <c r="J13" s="136">
        <v>27962</v>
      </c>
      <c r="K13" s="135">
        <v>1.9300000000000001E-2</v>
      </c>
      <c r="L13" s="136">
        <v>29206</v>
      </c>
      <c r="M13" s="135">
        <v>1.9900000000000001E-2</v>
      </c>
      <c r="N13" s="136">
        <v>29591</v>
      </c>
      <c r="O13" s="135">
        <v>0.02</v>
      </c>
      <c r="P13" s="136">
        <v>32803</v>
      </c>
      <c r="Q13" s="135">
        <v>2.1899999999999999E-2</v>
      </c>
      <c r="R13" s="136">
        <v>22892</v>
      </c>
      <c r="S13" s="137">
        <v>1.5100000000000001E-2</v>
      </c>
      <c r="T13" s="136">
        <v>24094</v>
      </c>
      <c r="U13" s="138">
        <v>1.5800000000000002E-2</v>
      </c>
      <c r="V13" s="136">
        <v>24901</v>
      </c>
      <c r="W13" s="137">
        <v>1.6199999999999999E-2</v>
      </c>
      <c r="X13" s="136">
        <v>25864</v>
      </c>
      <c r="Y13" s="139">
        <v>1.8499999999999999E-2</v>
      </c>
    </row>
    <row r="14" spans="2:25" s="140" customFormat="1" ht="32.25" customHeight="1" x14ac:dyDescent="0.25">
      <c r="B14" s="169"/>
      <c r="C14" s="171"/>
      <c r="D14" s="148" t="s">
        <v>138</v>
      </c>
      <c r="E14" s="147" t="s">
        <v>162</v>
      </c>
      <c r="F14" s="134">
        <v>165261</v>
      </c>
      <c r="G14" s="135">
        <v>0.1166</v>
      </c>
      <c r="H14" s="136">
        <v>151779</v>
      </c>
      <c r="I14" s="135">
        <v>0.10580000000000001</v>
      </c>
      <c r="J14" s="136">
        <v>148542</v>
      </c>
      <c r="K14" s="135">
        <v>0.10249999999999999</v>
      </c>
      <c r="L14" s="136">
        <v>142695</v>
      </c>
      <c r="M14" s="135">
        <v>9.74E-2</v>
      </c>
      <c r="N14" s="136">
        <v>135291</v>
      </c>
      <c r="O14" s="135">
        <v>9.1700000000000004E-2</v>
      </c>
      <c r="P14" s="136">
        <v>142674</v>
      </c>
      <c r="Q14" s="135">
        <v>9.5399999999999999E-2</v>
      </c>
      <c r="R14" s="136">
        <v>130081</v>
      </c>
      <c r="S14" s="137">
        <v>8.5900000000000004E-2</v>
      </c>
      <c r="T14" s="136">
        <v>137355</v>
      </c>
      <c r="U14" s="138">
        <v>9.0300000000000005E-2</v>
      </c>
      <c r="V14" s="136">
        <v>137416</v>
      </c>
      <c r="W14" s="137">
        <v>8.9300000000000004E-2</v>
      </c>
      <c r="X14" s="136">
        <v>138431</v>
      </c>
      <c r="Y14" s="139">
        <v>8.8300000000000003E-2</v>
      </c>
    </row>
    <row r="15" spans="2:25" s="140" customFormat="1" ht="32.25" customHeight="1" x14ac:dyDescent="0.25">
      <c r="B15" s="169"/>
      <c r="C15" s="171"/>
      <c r="D15" s="148" t="s">
        <v>139</v>
      </c>
      <c r="E15" s="147" t="s">
        <v>163</v>
      </c>
      <c r="F15" s="134">
        <v>28260</v>
      </c>
      <c r="G15" s="135">
        <v>1.9900000000000001E-2</v>
      </c>
      <c r="H15" s="136">
        <v>37268</v>
      </c>
      <c r="I15" s="135">
        <v>2.5999999999999999E-2</v>
      </c>
      <c r="J15" s="136">
        <v>37492</v>
      </c>
      <c r="K15" s="135">
        <v>2.5899999999999999E-2</v>
      </c>
      <c r="L15" s="136">
        <v>38536</v>
      </c>
      <c r="M15" s="135">
        <v>2.63E-2</v>
      </c>
      <c r="N15" s="136">
        <v>41693</v>
      </c>
      <c r="O15" s="135">
        <v>2.8199999999999999E-2</v>
      </c>
      <c r="P15" s="136">
        <v>38272</v>
      </c>
      <c r="Q15" s="135">
        <v>2.5600000000000001E-2</v>
      </c>
      <c r="R15" s="136">
        <v>34896</v>
      </c>
      <c r="S15" s="137">
        <v>2.3099999999999999E-2</v>
      </c>
      <c r="T15" s="136">
        <v>36656</v>
      </c>
      <c r="U15" s="138">
        <v>2.41E-2</v>
      </c>
      <c r="V15" s="136">
        <v>36016</v>
      </c>
      <c r="W15" s="137">
        <v>2.3400000000000001E-2</v>
      </c>
      <c r="X15" s="136">
        <v>36493</v>
      </c>
      <c r="Y15" s="139">
        <v>2.3300000000000001E-2</v>
      </c>
    </row>
    <row r="16" spans="2:25" s="140" customFormat="1" ht="32.25" customHeight="1" x14ac:dyDescent="0.25">
      <c r="B16" s="169"/>
      <c r="C16" s="171"/>
      <c r="D16" s="148" t="s">
        <v>140</v>
      </c>
      <c r="E16" s="147" t="s">
        <v>166</v>
      </c>
      <c r="F16" s="134">
        <v>600684</v>
      </c>
      <c r="G16" s="135">
        <v>0.42370000000000002</v>
      </c>
      <c r="H16" s="136">
        <v>595051</v>
      </c>
      <c r="I16" s="135">
        <v>0.4148</v>
      </c>
      <c r="J16" s="136">
        <v>601850</v>
      </c>
      <c r="K16" s="135">
        <v>0.4153</v>
      </c>
      <c r="L16" s="136">
        <v>627762</v>
      </c>
      <c r="M16" s="135">
        <v>0.42849999999999999</v>
      </c>
      <c r="N16" s="136">
        <v>614666</v>
      </c>
      <c r="O16" s="135">
        <v>0.41639999999999999</v>
      </c>
      <c r="P16" s="136">
        <v>590933</v>
      </c>
      <c r="Q16" s="135">
        <v>0.39529999999999998</v>
      </c>
      <c r="R16" s="136">
        <v>546503</v>
      </c>
      <c r="S16" s="137">
        <v>0.36099999999999999</v>
      </c>
      <c r="T16" s="136">
        <v>528623</v>
      </c>
      <c r="U16" s="138">
        <v>0.34739999999999999</v>
      </c>
      <c r="V16" s="136">
        <v>508935</v>
      </c>
      <c r="W16" s="137">
        <v>0.33069999999999999</v>
      </c>
      <c r="X16" s="136">
        <v>484970</v>
      </c>
      <c r="Y16" s="139">
        <v>0.30930000000000002</v>
      </c>
    </row>
    <row r="17" spans="2:25" s="140" customFormat="1" ht="32.25" customHeight="1" x14ac:dyDescent="0.25">
      <c r="B17" s="169"/>
      <c r="C17" s="171"/>
      <c r="D17" s="148" t="s">
        <v>141</v>
      </c>
      <c r="E17" s="147" t="s">
        <v>160</v>
      </c>
      <c r="F17" s="134">
        <v>211832</v>
      </c>
      <c r="G17" s="135">
        <v>0.14940000000000001</v>
      </c>
      <c r="H17" s="136">
        <v>231806</v>
      </c>
      <c r="I17" s="135">
        <v>0.16159999999999999</v>
      </c>
      <c r="J17" s="136">
        <v>240744</v>
      </c>
      <c r="K17" s="135">
        <v>0.1661</v>
      </c>
      <c r="L17" s="136">
        <v>235901</v>
      </c>
      <c r="M17" s="135">
        <v>0.161</v>
      </c>
      <c r="N17" s="136">
        <v>261903</v>
      </c>
      <c r="O17" s="135">
        <v>0.1774</v>
      </c>
      <c r="P17" s="136">
        <v>278270</v>
      </c>
      <c r="Q17" s="135">
        <v>0.18640000000000001</v>
      </c>
      <c r="R17" s="136">
        <v>278188</v>
      </c>
      <c r="S17" s="137">
        <v>0.18379999999999999</v>
      </c>
      <c r="T17" s="136">
        <v>299340</v>
      </c>
      <c r="U17" s="138">
        <v>0.19670000000000001</v>
      </c>
      <c r="V17" s="136">
        <v>316233</v>
      </c>
      <c r="W17" s="137">
        <v>0.20549999999999999</v>
      </c>
      <c r="X17" s="136">
        <v>337088</v>
      </c>
      <c r="Y17" s="139">
        <v>0.215</v>
      </c>
    </row>
    <row r="18" spans="2:25" s="140" customFormat="1" ht="32.25" customHeight="1" x14ac:dyDescent="0.25">
      <c r="B18" s="169"/>
      <c r="C18" s="172"/>
      <c r="D18" s="148" t="s">
        <v>142</v>
      </c>
      <c r="E18" s="147" t="s">
        <v>167</v>
      </c>
      <c r="F18" s="134">
        <v>3708</v>
      </c>
      <c r="G18" s="135">
        <v>2.5999999999999999E-3</v>
      </c>
      <c r="H18" s="136">
        <v>4357</v>
      </c>
      <c r="I18" s="135">
        <v>3.0000000000000001E-3</v>
      </c>
      <c r="J18" s="136">
        <v>4930</v>
      </c>
      <c r="K18" s="135">
        <v>3.3999999999999998E-3</v>
      </c>
      <c r="L18" s="136">
        <v>4927</v>
      </c>
      <c r="M18" s="135">
        <v>3.3999999999999998E-3</v>
      </c>
      <c r="N18" s="136">
        <v>5594</v>
      </c>
      <c r="O18" s="135">
        <v>3.8E-3</v>
      </c>
      <c r="P18" s="136">
        <v>6086</v>
      </c>
      <c r="Q18" s="135">
        <v>4.1000000000000003E-3</v>
      </c>
      <c r="R18" s="136">
        <v>6257</v>
      </c>
      <c r="S18" s="137">
        <v>4.1000000000000003E-3</v>
      </c>
      <c r="T18" s="136">
        <v>7505</v>
      </c>
      <c r="U18" s="138">
        <v>4.8999999999999998E-3</v>
      </c>
      <c r="V18" s="136">
        <v>8620</v>
      </c>
      <c r="W18" s="137">
        <v>5.5999999999999999E-3</v>
      </c>
      <c r="X18" s="136">
        <v>10056</v>
      </c>
      <c r="Y18" s="139">
        <v>6.4000000000000003E-3</v>
      </c>
    </row>
    <row r="19" spans="2:25" s="140" customFormat="1" ht="32.25" customHeight="1" x14ac:dyDescent="0.25">
      <c r="B19" s="169" t="s">
        <v>143</v>
      </c>
      <c r="C19" s="173" t="s">
        <v>144</v>
      </c>
      <c r="D19" s="148" t="s">
        <v>145</v>
      </c>
      <c r="E19" s="147" t="s">
        <v>168</v>
      </c>
      <c r="F19" s="134">
        <v>17402</v>
      </c>
      <c r="G19" s="135">
        <v>1.23E-2</v>
      </c>
      <c r="H19" s="136">
        <v>17636</v>
      </c>
      <c r="I19" s="135">
        <v>1.23E-2</v>
      </c>
      <c r="J19" s="136">
        <v>17616</v>
      </c>
      <c r="K19" s="135">
        <v>1.2200000000000001E-2</v>
      </c>
      <c r="L19" s="136">
        <v>17523</v>
      </c>
      <c r="M19" s="135">
        <v>1.2E-2</v>
      </c>
      <c r="N19" s="136">
        <v>17641</v>
      </c>
      <c r="O19" s="135">
        <v>1.2E-2</v>
      </c>
      <c r="P19" s="136">
        <v>17172</v>
      </c>
      <c r="Q19" s="135">
        <v>1.15E-2</v>
      </c>
      <c r="R19" s="136">
        <v>15050</v>
      </c>
      <c r="S19" s="137">
        <v>9.9000000000000008E-3</v>
      </c>
      <c r="T19" s="136">
        <v>15312</v>
      </c>
      <c r="U19" s="138">
        <v>1.01E-2</v>
      </c>
      <c r="V19" s="136">
        <v>15237</v>
      </c>
      <c r="W19" s="137">
        <v>9.9000000000000008E-3</v>
      </c>
      <c r="X19" s="136">
        <v>15699</v>
      </c>
      <c r="Y19" s="139">
        <v>0.01</v>
      </c>
    </row>
    <row r="20" spans="2:25" s="140" customFormat="1" ht="32.25" customHeight="1" x14ac:dyDescent="0.25">
      <c r="B20" s="169"/>
      <c r="C20" s="173"/>
      <c r="D20" s="148" t="s">
        <v>146</v>
      </c>
      <c r="E20" s="147" t="s">
        <v>147</v>
      </c>
      <c r="F20" s="134">
        <v>231766</v>
      </c>
      <c r="G20" s="135">
        <v>0.16350000000000001</v>
      </c>
      <c r="H20" s="136">
        <v>226801</v>
      </c>
      <c r="I20" s="135">
        <v>0.15809999999999999</v>
      </c>
      <c r="J20" s="136">
        <v>225543</v>
      </c>
      <c r="K20" s="135">
        <v>0.15559999999999999</v>
      </c>
      <c r="L20" s="136">
        <v>227242</v>
      </c>
      <c r="M20" s="135">
        <v>0.15509999999999999</v>
      </c>
      <c r="N20" s="136">
        <v>220030</v>
      </c>
      <c r="O20" s="135">
        <v>0.14899999999999999</v>
      </c>
      <c r="P20" s="136">
        <v>216083</v>
      </c>
      <c r="Q20" s="135">
        <v>0.14449999999999999</v>
      </c>
      <c r="R20" s="136">
        <v>196493</v>
      </c>
      <c r="S20" s="137">
        <v>0.1298</v>
      </c>
      <c r="T20" s="136">
        <v>186713</v>
      </c>
      <c r="U20" s="138">
        <v>0.1227</v>
      </c>
      <c r="V20" s="136">
        <v>190117</v>
      </c>
      <c r="W20" s="137">
        <v>0.1235</v>
      </c>
      <c r="X20" s="136">
        <v>187996</v>
      </c>
      <c r="Y20" s="139">
        <v>0.11990000000000001</v>
      </c>
    </row>
    <row r="21" spans="2:25" s="140" customFormat="1" ht="32.25" customHeight="1" x14ac:dyDescent="0.25">
      <c r="B21" s="169"/>
      <c r="C21" s="173"/>
      <c r="D21" s="148" t="s">
        <v>148</v>
      </c>
      <c r="E21" s="147" t="s">
        <v>149</v>
      </c>
      <c r="F21" s="134">
        <v>49205</v>
      </c>
      <c r="G21" s="135">
        <v>3.4700000000000002E-2</v>
      </c>
      <c r="H21" s="136">
        <v>54443</v>
      </c>
      <c r="I21" s="135">
        <v>3.7900000000000003E-2</v>
      </c>
      <c r="J21" s="136">
        <v>55674</v>
      </c>
      <c r="K21" s="135">
        <v>3.8399999999999997E-2</v>
      </c>
      <c r="L21" s="136">
        <v>55091</v>
      </c>
      <c r="M21" s="135">
        <v>3.7600000000000001E-2</v>
      </c>
      <c r="N21" s="136">
        <v>62998</v>
      </c>
      <c r="O21" s="135">
        <v>4.2700000000000002E-2</v>
      </c>
      <c r="P21" s="136">
        <v>67273</v>
      </c>
      <c r="Q21" s="135">
        <v>4.4999999999999998E-2</v>
      </c>
      <c r="R21" s="136">
        <v>66339</v>
      </c>
      <c r="S21" s="137">
        <v>4.3799999999999999E-2</v>
      </c>
      <c r="T21" s="136">
        <v>74212</v>
      </c>
      <c r="U21" s="138">
        <v>4.8800000000000003E-2</v>
      </c>
      <c r="V21" s="136">
        <v>82408</v>
      </c>
      <c r="W21" s="137">
        <v>5.3600000000000002E-2</v>
      </c>
      <c r="X21" s="136">
        <v>87848</v>
      </c>
      <c r="Y21" s="139">
        <v>5.6000000000000001E-2</v>
      </c>
    </row>
    <row r="22" spans="2:25" s="140" customFormat="1" ht="32.25" customHeight="1" x14ac:dyDescent="0.25">
      <c r="B22" s="169"/>
      <c r="C22" s="173"/>
      <c r="D22" s="148" t="s">
        <v>150</v>
      </c>
      <c r="E22" s="149" t="s">
        <v>193</v>
      </c>
      <c r="F22" s="141">
        <v>650</v>
      </c>
      <c r="G22" s="135">
        <v>5.0000000000000001E-4</v>
      </c>
      <c r="H22" s="136">
        <v>766</v>
      </c>
      <c r="I22" s="135">
        <v>5.0000000000000001E-4</v>
      </c>
      <c r="J22" s="136">
        <v>813</v>
      </c>
      <c r="K22" s="135">
        <v>5.9999999999999995E-4</v>
      </c>
      <c r="L22" s="136">
        <v>904</v>
      </c>
      <c r="M22" s="135">
        <v>5.9999999999999995E-4</v>
      </c>
      <c r="N22" s="136">
        <v>1160</v>
      </c>
      <c r="O22" s="135">
        <v>8.0000000000000004E-4</v>
      </c>
      <c r="P22" s="136">
        <v>1147</v>
      </c>
      <c r="Q22" s="135">
        <v>8.0000000000000004E-4</v>
      </c>
      <c r="R22" s="136">
        <v>1220</v>
      </c>
      <c r="S22" s="137">
        <v>8.0000000000000004E-4</v>
      </c>
      <c r="T22" s="136">
        <v>1384</v>
      </c>
      <c r="U22" s="138">
        <v>8.9999999999999998E-4</v>
      </c>
      <c r="V22" s="136">
        <v>1582</v>
      </c>
      <c r="W22" s="137">
        <v>1E-3</v>
      </c>
      <c r="X22" s="136">
        <v>1738</v>
      </c>
      <c r="Y22" s="139">
        <v>1.1000000000000001E-3</v>
      </c>
    </row>
    <row r="23" spans="2:25" s="140" customFormat="1" ht="32.25" customHeight="1" x14ac:dyDescent="0.25">
      <c r="B23" s="150" t="s">
        <v>133</v>
      </c>
      <c r="C23" s="148" t="s">
        <v>134</v>
      </c>
      <c r="D23" s="148" t="s">
        <v>133</v>
      </c>
      <c r="E23" s="147" t="s">
        <v>165</v>
      </c>
      <c r="F23" s="134">
        <v>1255</v>
      </c>
      <c r="G23" s="135">
        <v>8.9999999999999998E-4</v>
      </c>
      <c r="H23" s="136">
        <v>2484</v>
      </c>
      <c r="I23" s="135">
        <v>1.6999999999999999E-3</v>
      </c>
      <c r="J23" s="136">
        <v>2662</v>
      </c>
      <c r="K23" s="135">
        <v>1.8E-3</v>
      </c>
      <c r="L23" s="136">
        <v>2542</v>
      </c>
      <c r="M23" s="135">
        <v>1.6999999999999999E-3</v>
      </c>
      <c r="N23" s="136">
        <v>2443</v>
      </c>
      <c r="O23" s="135">
        <v>1.6999999999999999E-3</v>
      </c>
      <c r="P23" s="136">
        <v>2221</v>
      </c>
      <c r="Q23" s="135">
        <v>1.5E-3</v>
      </c>
      <c r="R23" s="136">
        <v>17357</v>
      </c>
      <c r="S23" s="137">
        <v>1.15E-2</v>
      </c>
      <c r="T23" s="136">
        <v>28745</v>
      </c>
      <c r="U23" s="138">
        <v>1.89E-2</v>
      </c>
      <c r="V23" s="136">
        <v>17801</v>
      </c>
      <c r="W23" s="137">
        <v>1.1599999999999999E-2</v>
      </c>
      <c r="X23" s="136">
        <v>18118</v>
      </c>
      <c r="Y23" s="139">
        <v>1.1599999999999999E-2</v>
      </c>
    </row>
    <row r="24" spans="2:25" s="140" customFormat="1" ht="32.25" customHeight="1" x14ac:dyDescent="0.25">
      <c r="B24" s="150" t="s">
        <v>151</v>
      </c>
      <c r="C24" s="148" t="s">
        <v>220</v>
      </c>
      <c r="D24" s="148" t="s">
        <v>151</v>
      </c>
      <c r="E24" s="147" t="s">
        <v>164</v>
      </c>
      <c r="F24" s="134">
        <v>227</v>
      </c>
      <c r="G24" s="135">
        <v>2.0000000000000001E-4</v>
      </c>
      <c r="H24" s="136">
        <v>247</v>
      </c>
      <c r="I24" s="135">
        <v>2.0000000000000001E-4</v>
      </c>
      <c r="J24" s="136">
        <v>483</v>
      </c>
      <c r="K24" s="135">
        <v>2.9999999999999997E-4</v>
      </c>
      <c r="L24" s="136">
        <v>10504</v>
      </c>
      <c r="M24" s="135">
        <v>7.1999999999999998E-3</v>
      </c>
      <c r="N24" s="136">
        <v>25817</v>
      </c>
      <c r="O24" s="135">
        <v>1.77E-2</v>
      </c>
      <c r="P24" s="136">
        <v>24755</v>
      </c>
      <c r="Q24" s="135">
        <v>1.66E-2</v>
      </c>
      <c r="R24" s="136">
        <v>21567</v>
      </c>
      <c r="S24" s="137">
        <v>1.4200000000000001E-2</v>
      </c>
      <c r="T24" s="136">
        <v>24087</v>
      </c>
      <c r="U24" s="138">
        <v>1.5800000000000002E-2</v>
      </c>
      <c r="V24" s="136">
        <v>25733</v>
      </c>
      <c r="W24" s="137">
        <v>1.67E-2</v>
      </c>
      <c r="X24" s="136">
        <v>34994</v>
      </c>
      <c r="Y24" s="139">
        <v>2.23E-2</v>
      </c>
    </row>
    <row r="25" spans="2:25" s="140" customFormat="1" ht="19.5" customHeight="1" x14ac:dyDescent="0.25">
      <c r="B25" s="162" t="s">
        <v>289</v>
      </c>
      <c r="C25" s="163"/>
      <c r="D25" s="163"/>
      <c r="E25" s="163"/>
      <c r="F25" s="134">
        <v>17476</v>
      </c>
      <c r="G25" s="135">
        <v>1.24E-2</v>
      </c>
      <c r="H25" s="136">
        <v>18995</v>
      </c>
      <c r="I25" s="135">
        <v>1.32E-2</v>
      </c>
      <c r="J25" s="136">
        <v>23195</v>
      </c>
      <c r="K25" s="135">
        <v>1.61E-2</v>
      </c>
      <c r="L25" s="136">
        <v>17387</v>
      </c>
      <c r="M25" s="135">
        <v>1.1900000000000001E-2</v>
      </c>
      <c r="N25" s="136" t="s">
        <v>286</v>
      </c>
      <c r="O25" s="135">
        <v>2.8999999999999998E-3</v>
      </c>
      <c r="P25" s="136" t="s">
        <v>285</v>
      </c>
      <c r="Q25" s="135">
        <v>0.01</v>
      </c>
      <c r="R25" s="136">
        <v>29069</v>
      </c>
      <c r="S25" s="137">
        <v>1.9199999999999998E-2</v>
      </c>
      <c r="T25" s="136" t="s">
        <v>284</v>
      </c>
      <c r="U25" s="138">
        <v>1E-3</v>
      </c>
      <c r="V25" s="136" t="s">
        <v>287</v>
      </c>
      <c r="W25" s="137">
        <v>4.0000000000000002E-4</v>
      </c>
      <c r="X25" s="136" t="s">
        <v>288</v>
      </c>
      <c r="Y25" s="139">
        <v>8.0000000000000004E-4</v>
      </c>
    </row>
    <row r="26" spans="2:25" s="140" customFormat="1" ht="19.5" customHeight="1" thickBot="1" x14ac:dyDescent="0.3">
      <c r="B26" s="164" t="s">
        <v>191</v>
      </c>
      <c r="C26" s="165"/>
      <c r="D26" s="165"/>
      <c r="E26" s="166"/>
      <c r="F26" s="142">
        <v>1417834</v>
      </c>
      <c r="G26" s="143">
        <v>1</v>
      </c>
      <c r="H26" s="142">
        <v>1434717</v>
      </c>
      <c r="I26" s="143">
        <v>1</v>
      </c>
      <c r="J26" s="142">
        <v>1449119</v>
      </c>
      <c r="K26" s="143">
        <v>1</v>
      </c>
      <c r="L26" s="142">
        <v>1465135</v>
      </c>
      <c r="M26" s="143">
        <v>1</v>
      </c>
      <c r="N26" s="142">
        <v>1475749</v>
      </c>
      <c r="O26" s="143">
        <v>1</v>
      </c>
      <c r="P26" s="142">
        <v>1494439</v>
      </c>
      <c r="Q26" s="143">
        <v>1</v>
      </c>
      <c r="R26" s="142">
        <v>1513741</v>
      </c>
      <c r="S26" s="144">
        <v>1</v>
      </c>
      <c r="T26" s="142">
        <v>1521623</v>
      </c>
      <c r="U26" s="145">
        <v>1</v>
      </c>
      <c r="V26" s="142">
        <v>1538879</v>
      </c>
      <c r="W26" s="144">
        <v>1</v>
      </c>
      <c r="X26" s="142">
        <v>1568052</v>
      </c>
      <c r="Y26" s="146">
        <v>1</v>
      </c>
    </row>
    <row r="27" spans="2:25" x14ac:dyDescent="0.25">
      <c r="B27" s="93" t="s">
        <v>290</v>
      </c>
      <c r="G27" s="24"/>
      <c r="H27" s="10"/>
      <c r="I27" s="24"/>
    </row>
    <row r="28" spans="2:25" x14ac:dyDescent="0.25">
      <c r="B28" s="92" t="s">
        <v>221</v>
      </c>
      <c r="G28" s="24"/>
      <c r="H28" s="10"/>
      <c r="I28" s="24"/>
    </row>
    <row r="29" spans="2:25" x14ac:dyDescent="0.25">
      <c r="B29" s="92" t="s">
        <v>226</v>
      </c>
      <c r="G29" s="10"/>
      <c r="H29" s="10"/>
      <c r="I29" s="10"/>
    </row>
    <row r="32" spans="2:25" x14ac:dyDescent="0.25">
      <c r="E32" s="10"/>
      <c r="F32" s="122"/>
      <c r="G32" s="125"/>
      <c r="H32" s="122"/>
      <c r="I32" s="125"/>
      <c r="J32" s="122"/>
      <c r="K32" s="125"/>
      <c r="L32" s="122"/>
      <c r="M32" s="125"/>
      <c r="N32" s="32"/>
      <c r="O32" s="24"/>
      <c r="P32" s="32"/>
      <c r="Q32" s="24"/>
      <c r="R32" s="10"/>
      <c r="S32" s="126"/>
      <c r="T32" s="32"/>
      <c r="U32" s="24"/>
      <c r="V32" s="10"/>
      <c r="W32" s="126"/>
      <c r="X32" s="32"/>
      <c r="Y32" s="24"/>
    </row>
    <row r="33" spans="5:25" x14ac:dyDescent="0.25">
      <c r="E33" s="10"/>
      <c r="F33" s="122"/>
      <c r="G33" s="125"/>
      <c r="H33" s="122"/>
      <c r="I33" s="125"/>
      <c r="J33" s="122"/>
      <c r="K33" s="125"/>
      <c r="L33" s="122"/>
      <c r="M33" s="125"/>
      <c r="N33" s="32"/>
      <c r="O33" s="24"/>
      <c r="P33" s="32"/>
      <c r="Q33" s="24"/>
      <c r="R33" s="32"/>
      <c r="S33" s="126"/>
      <c r="T33" s="10"/>
      <c r="U33" s="24"/>
      <c r="V33" s="32"/>
      <c r="W33" s="126"/>
      <c r="X33" s="10"/>
      <c r="Y33" s="24"/>
    </row>
    <row r="34" spans="5:25" x14ac:dyDescent="0.25">
      <c r="E34" s="10"/>
      <c r="F34" s="122"/>
      <c r="G34" s="125"/>
      <c r="H34" s="122"/>
      <c r="I34" s="125"/>
      <c r="J34" s="122"/>
      <c r="K34" s="125"/>
      <c r="L34" s="122"/>
      <c r="M34" s="125"/>
      <c r="N34" s="32"/>
      <c r="O34" s="24"/>
      <c r="P34" s="32"/>
      <c r="Q34" s="24"/>
      <c r="R34" s="10"/>
      <c r="S34" s="24"/>
      <c r="T34" s="32"/>
      <c r="U34" s="24"/>
      <c r="V34" s="10"/>
      <c r="W34" s="24"/>
      <c r="X34" s="32"/>
      <c r="Y34" s="24"/>
    </row>
    <row r="35" spans="5:25" x14ac:dyDescent="0.25">
      <c r="E35" s="10"/>
      <c r="F35" s="10"/>
      <c r="G35" s="10"/>
      <c r="H35" s="10"/>
      <c r="I35" s="10"/>
      <c r="J35" s="10"/>
      <c r="K35" s="10"/>
      <c r="L35" s="10"/>
      <c r="M35" s="10"/>
      <c r="N35" s="10"/>
      <c r="O35" s="10"/>
      <c r="P35" s="10"/>
      <c r="Q35" s="10"/>
      <c r="R35" s="10"/>
      <c r="S35" s="10"/>
      <c r="T35" s="10"/>
      <c r="U35" s="10"/>
      <c r="V35" s="10"/>
      <c r="W35" s="10"/>
      <c r="X35" s="10"/>
      <c r="Y35" s="10"/>
    </row>
    <row r="37" spans="5:25" x14ac:dyDescent="0.25">
      <c r="V37" s="32"/>
    </row>
    <row r="38" spans="5:25" x14ac:dyDescent="0.25">
      <c r="V38" s="32"/>
    </row>
    <row r="39" spans="5:25" x14ac:dyDescent="0.25">
      <c r="V39" s="32"/>
    </row>
    <row r="40" spans="5:25" x14ac:dyDescent="0.25">
      <c r="V40" s="32"/>
    </row>
    <row r="41" spans="5:25" x14ac:dyDescent="0.25">
      <c r="V41" s="32"/>
    </row>
    <row r="42" spans="5:25" x14ac:dyDescent="0.25">
      <c r="V42" s="32"/>
    </row>
    <row r="43" spans="5:25" x14ac:dyDescent="0.25">
      <c r="V43" s="32"/>
    </row>
    <row r="44" spans="5:25" x14ac:dyDescent="0.25">
      <c r="V44" s="32"/>
    </row>
    <row r="45" spans="5:25" x14ac:dyDescent="0.25">
      <c r="V45" s="32"/>
    </row>
    <row r="46" spans="5:25" x14ac:dyDescent="0.25">
      <c r="V46" s="32"/>
    </row>
    <row r="47" spans="5:25" x14ac:dyDescent="0.25">
      <c r="V47" s="32"/>
    </row>
    <row r="48" spans="5:25" x14ac:dyDescent="0.25">
      <c r="V48" s="32"/>
    </row>
    <row r="49" spans="22:22" x14ac:dyDescent="0.25">
      <c r="V49" s="32"/>
    </row>
    <row r="50" spans="22:22" x14ac:dyDescent="0.25">
      <c r="V50" s="32"/>
    </row>
    <row r="51" spans="22:22" x14ac:dyDescent="0.25">
      <c r="V51" s="32"/>
    </row>
  </sheetData>
  <mergeCells count="9">
    <mergeCell ref="B8:U8"/>
    <mergeCell ref="B25:E25"/>
    <mergeCell ref="B26:E26"/>
    <mergeCell ref="B11:C11"/>
    <mergeCell ref="D11:E11"/>
    <mergeCell ref="B12:B18"/>
    <mergeCell ref="C12:C18"/>
    <mergeCell ref="B19:B22"/>
    <mergeCell ref="C19:C22"/>
  </mergeCells>
  <hyperlinks>
    <hyperlink ref="V9" location="Indice!A1" display="Indice"/>
  </hyperlinks>
  <pageMargins left="0.7" right="0.7" top="0.75" bottom="0.75" header="0.3" footer="0.3"/>
  <pageSetup paperSize="9" scale="40" fitToHeight="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7:C48"/>
  <sheetViews>
    <sheetView showGridLines="0" showRowColHeaders="0" workbookViewId="0">
      <selection activeCell="A7" sqref="A7"/>
    </sheetView>
  </sheetViews>
  <sheetFormatPr baseColWidth="10" defaultRowHeight="15" x14ac:dyDescent="0.25"/>
  <cols>
    <col min="2" max="2" width="125.7109375" customWidth="1"/>
  </cols>
  <sheetData>
    <row r="7" spans="2:3" ht="18.75" x14ac:dyDescent="0.3">
      <c r="B7" s="85" t="s">
        <v>250</v>
      </c>
    </row>
    <row r="8" spans="2:3" ht="15.75" x14ac:dyDescent="0.25">
      <c r="B8" s="108" t="s">
        <v>252</v>
      </c>
    </row>
    <row r="9" spans="2:3" x14ac:dyDescent="0.25">
      <c r="B9" s="109" t="s">
        <v>251</v>
      </c>
    </row>
    <row r="10" spans="2:3" x14ac:dyDescent="0.25">
      <c r="B10" s="109"/>
      <c r="C10" s="133" t="s">
        <v>292</v>
      </c>
    </row>
    <row r="11" spans="2:3" ht="77.099999999999994" customHeight="1" x14ac:dyDescent="0.25">
      <c r="B11" s="72" t="s">
        <v>194</v>
      </c>
    </row>
    <row r="12" spans="2:3" ht="77.099999999999994" customHeight="1" x14ac:dyDescent="0.25">
      <c r="B12" s="73" t="s">
        <v>195</v>
      </c>
    </row>
    <row r="13" spans="2:3" ht="63.95" customHeight="1" x14ac:dyDescent="0.25">
      <c r="B13" s="73" t="s">
        <v>196</v>
      </c>
    </row>
    <row r="14" spans="2:3" ht="59.1" customHeight="1" x14ac:dyDescent="0.25">
      <c r="B14" s="73" t="s">
        <v>197</v>
      </c>
    </row>
    <row r="15" spans="2:3" ht="111" customHeight="1" x14ac:dyDescent="0.25">
      <c r="B15" s="71" t="s">
        <v>198</v>
      </c>
    </row>
    <row r="16" spans="2:3" ht="42" customHeight="1" x14ac:dyDescent="0.25">
      <c r="B16" s="71" t="s">
        <v>199</v>
      </c>
    </row>
    <row r="17" spans="2:2" ht="18" customHeight="1" x14ac:dyDescent="0.25">
      <c r="B17" s="74" t="s">
        <v>200</v>
      </c>
    </row>
    <row r="18" spans="2:2" ht="18" customHeight="1" x14ac:dyDescent="0.25">
      <c r="B18" s="74" t="s">
        <v>201</v>
      </c>
    </row>
    <row r="19" spans="2:2" ht="36" customHeight="1" x14ac:dyDescent="0.25">
      <c r="B19" s="74" t="s">
        <v>202</v>
      </c>
    </row>
    <row r="20" spans="2:2" ht="36" customHeight="1" x14ac:dyDescent="0.25">
      <c r="B20" s="74" t="s">
        <v>203</v>
      </c>
    </row>
    <row r="21" spans="2:2" ht="36" customHeight="1" x14ac:dyDescent="0.25">
      <c r="B21" s="74" t="s">
        <v>204</v>
      </c>
    </row>
    <row r="22" spans="2:2" ht="36" customHeight="1" x14ac:dyDescent="0.25">
      <c r="B22" s="75" t="s">
        <v>205</v>
      </c>
    </row>
    <row r="23" spans="2:2" ht="36" customHeight="1" x14ac:dyDescent="0.25">
      <c r="B23" s="75" t="s">
        <v>206</v>
      </c>
    </row>
    <row r="24" spans="2:2" ht="18" customHeight="1" x14ac:dyDescent="0.25">
      <c r="B24" s="75" t="s">
        <v>207</v>
      </c>
    </row>
    <row r="25" spans="2:2" ht="36" customHeight="1" x14ac:dyDescent="0.25">
      <c r="B25" s="75" t="s">
        <v>208</v>
      </c>
    </row>
    <row r="26" spans="2:2" ht="36" customHeight="1" x14ac:dyDescent="0.25">
      <c r="B26" s="75" t="s">
        <v>211</v>
      </c>
    </row>
    <row r="27" spans="2:2" ht="36" customHeight="1" x14ac:dyDescent="0.25">
      <c r="B27" s="75" t="s">
        <v>212</v>
      </c>
    </row>
    <row r="28" spans="2:2" ht="18" customHeight="1" x14ac:dyDescent="0.25">
      <c r="B28" s="75" t="s">
        <v>209</v>
      </c>
    </row>
    <row r="29" spans="2:2" ht="36" customHeight="1" x14ac:dyDescent="0.25">
      <c r="B29" s="75" t="s">
        <v>210</v>
      </c>
    </row>
    <row r="31" spans="2:2" x14ac:dyDescent="0.25">
      <c r="B31" s="75" t="s">
        <v>253</v>
      </c>
    </row>
    <row r="32" spans="2:2" x14ac:dyDescent="0.25">
      <c r="B32" s="75"/>
    </row>
    <row r="33" spans="2:2" ht="18" customHeight="1" x14ac:dyDescent="0.25">
      <c r="B33" s="75" t="s">
        <v>276</v>
      </c>
    </row>
    <row r="34" spans="2:2" ht="18" customHeight="1" x14ac:dyDescent="0.25">
      <c r="B34" s="75" t="s">
        <v>275</v>
      </c>
    </row>
    <row r="35" spans="2:2" ht="18" customHeight="1" x14ac:dyDescent="0.25">
      <c r="B35" s="75" t="s">
        <v>278</v>
      </c>
    </row>
    <row r="36" spans="2:2" ht="18" customHeight="1" x14ac:dyDescent="0.25">
      <c r="B36" s="112" t="s">
        <v>277</v>
      </c>
    </row>
    <row r="37" spans="2:2" ht="18" customHeight="1" x14ac:dyDescent="0.25">
      <c r="B37" s="112" t="s">
        <v>263</v>
      </c>
    </row>
    <row r="38" spans="2:2" ht="18" customHeight="1" x14ac:dyDescent="0.25">
      <c r="B38" s="113" t="s">
        <v>264</v>
      </c>
    </row>
    <row r="39" spans="2:2" ht="18" customHeight="1" x14ac:dyDescent="0.25">
      <c r="B39" s="113" t="s">
        <v>265</v>
      </c>
    </row>
    <row r="40" spans="2:2" ht="18" customHeight="1" x14ac:dyDescent="0.25">
      <c r="B40" s="113" t="s">
        <v>266</v>
      </c>
    </row>
    <row r="41" spans="2:2" ht="18" customHeight="1" x14ac:dyDescent="0.25">
      <c r="B41" s="113" t="s">
        <v>267</v>
      </c>
    </row>
    <row r="42" spans="2:2" ht="18" customHeight="1" x14ac:dyDescent="0.25">
      <c r="B42" s="113" t="s">
        <v>268</v>
      </c>
    </row>
    <row r="43" spans="2:2" ht="18" customHeight="1" x14ac:dyDescent="0.25">
      <c r="B43" s="113" t="s">
        <v>269</v>
      </c>
    </row>
    <row r="44" spans="2:2" ht="18" customHeight="1" x14ac:dyDescent="0.25">
      <c r="B44" s="113" t="s">
        <v>271</v>
      </c>
    </row>
    <row r="45" spans="2:2" ht="18" customHeight="1" x14ac:dyDescent="0.25">
      <c r="B45" s="113" t="s">
        <v>270</v>
      </c>
    </row>
    <row r="46" spans="2:2" ht="18" customHeight="1" x14ac:dyDescent="0.25">
      <c r="B46" s="113" t="s">
        <v>272</v>
      </c>
    </row>
    <row r="47" spans="2:2" ht="18" customHeight="1" x14ac:dyDescent="0.25">
      <c r="B47" s="113" t="s">
        <v>273</v>
      </c>
    </row>
    <row r="48" spans="2:2" ht="18" customHeight="1" x14ac:dyDescent="0.25">
      <c r="B48" s="114" t="s">
        <v>274</v>
      </c>
    </row>
  </sheetData>
  <hyperlinks>
    <hyperlink ref="B9" r:id="rId1"/>
    <hyperlink ref="C10" location="Indice!A1" display="Indice"/>
  </hyperlinks>
  <pageMargins left="0.7" right="0.7" top="0.75" bottom="0.75" header="0.3" footer="0.3"/>
  <pageSetup paperSize="9" scale="88" fitToHeight="0" orientation="landscape"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7:M35"/>
  <sheetViews>
    <sheetView showGridLines="0" showRowColHeaders="0" workbookViewId="0">
      <selection activeCell="A7" sqref="A7"/>
    </sheetView>
  </sheetViews>
  <sheetFormatPr baseColWidth="10" defaultRowHeight="15" x14ac:dyDescent="0.25"/>
  <sheetData>
    <row r="7" spans="2:13" x14ac:dyDescent="0.25">
      <c r="M7" s="133" t="s">
        <v>292</v>
      </c>
    </row>
    <row r="9" spans="2:13" ht="18.75" x14ac:dyDescent="0.25">
      <c r="B9" s="155" t="s">
        <v>249</v>
      </c>
      <c r="C9" s="155"/>
      <c r="D9" s="155"/>
      <c r="E9" s="155"/>
      <c r="F9" s="155"/>
      <c r="G9" s="155"/>
      <c r="H9" s="155"/>
      <c r="I9" s="155"/>
      <c r="J9" s="155"/>
      <c r="K9" s="155"/>
      <c r="L9" s="155"/>
      <c r="M9" s="155"/>
    </row>
    <row r="34" spans="2:13" x14ac:dyDescent="0.25">
      <c r="B34" s="92" t="s">
        <v>221</v>
      </c>
      <c r="C34" s="92"/>
      <c r="D34" s="92"/>
      <c r="E34" s="92"/>
      <c r="F34" s="92"/>
      <c r="G34" s="92"/>
      <c r="H34" s="92"/>
      <c r="I34" s="92"/>
      <c r="J34" s="92"/>
      <c r="K34" s="92"/>
      <c r="L34" s="92"/>
      <c r="M34" s="92"/>
    </row>
    <row r="35" spans="2:13" x14ac:dyDescent="0.25">
      <c r="B35" s="92" t="s">
        <v>223</v>
      </c>
      <c r="C35" s="92"/>
      <c r="D35" s="92"/>
      <c r="E35" s="92"/>
      <c r="F35" s="92"/>
      <c r="G35" s="92"/>
      <c r="H35" s="92"/>
      <c r="I35" s="92"/>
      <c r="J35" s="92"/>
      <c r="K35" s="93"/>
      <c r="L35" s="93"/>
      <c r="M35" s="93"/>
    </row>
  </sheetData>
  <mergeCells count="1">
    <mergeCell ref="B9:M9"/>
  </mergeCells>
  <hyperlinks>
    <hyperlink ref="M7" location="Indice!A1" display="Indice"/>
  </hyperlinks>
  <pageMargins left="0.7" right="0.7" top="0.75" bottom="0.75" header="0.3" footer="0.3"/>
  <pageSetup paperSize="9" scale="82" fitToHeight="0"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7:M33"/>
  <sheetViews>
    <sheetView showGridLines="0" showRowColHeaders="0" workbookViewId="0">
      <selection activeCell="A7" sqref="A7"/>
    </sheetView>
  </sheetViews>
  <sheetFormatPr baseColWidth="10" defaultRowHeight="15" x14ac:dyDescent="0.25"/>
  <sheetData>
    <row r="7" spans="2:13" x14ac:dyDescent="0.25">
      <c r="M7" s="133" t="s">
        <v>292</v>
      </c>
    </row>
    <row r="9" spans="2:13" ht="15" customHeight="1" x14ac:dyDescent="0.3">
      <c r="B9" s="156" t="s">
        <v>248</v>
      </c>
      <c r="C9" s="156"/>
      <c r="D9" s="156"/>
      <c r="E9" s="156"/>
      <c r="F9" s="156"/>
      <c r="G9" s="156"/>
      <c r="H9" s="156"/>
      <c r="I9" s="156"/>
      <c r="J9" s="156"/>
      <c r="K9" s="156"/>
      <c r="L9" s="156"/>
      <c r="M9" s="156"/>
    </row>
    <row r="32" spans="2:13" x14ac:dyDescent="0.25">
      <c r="B32" s="92" t="s">
        <v>222</v>
      </c>
      <c r="C32" s="92"/>
      <c r="D32" s="92"/>
      <c r="E32" s="92"/>
      <c r="F32" s="92"/>
      <c r="G32" s="92"/>
      <c r="H32" s="92"/>
      <c r="I32" s="92"/>
      <c r="J32" s="92"/>
      <c r="K32" s="92"/>
      <c r="L32" s="92"/>
      <c r="M32" s="92"/>
    </row>
    <row r="33" spans="2:13" x14ac:dyDescent="0.25">
      <c r="B33" s="92" t="s">
        <v>224</v>
      </c>
      <c r="C33" s="92"/>
      <c r="D33" s="92"/>
      <c r="E33" s="92"/>
      <c r="F33" s="92"/>
      <c r="G33" s="92"/>
      <c r="H33" s="92"/>
      <c r="I33" s="92"/>
      <c r="J33" s="92"/>
      <c r="K33" s="92"/>
      <c r="L33" s="92"/>
      <c r="M33" s="92"/>
    </row>
  </sheetData>
  <mergeCells count="1">
    <mergeCell ref="B9:M9"/>
  </mergeCells>
  <hyperlinks>
    <hyperlink ref="M7" location="Indice!A1" display="Indice"/>
  </hyperlinks>
  <pageMargins left="0.7" right="0.7" top="0.75" bottom="0.75" header="0.3" footer="0.3"/>
  <pageSetup paperSize="9" scale="82" fitToHeight="0" orientation="landscape"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7:M34"/>
  <sheetViews>
    <sheetView showGridLines="0" showRowColHeaders="0" workbookViewId="0">
      <selection activeCell="A7" sqref="A7"/>
    </sheetView>
  </sheetViews>
  <sheetFormatPr baseColWidth="10" defaultRowHeight="15" x14ac:dyDescent="0.25"/>
  <sheetData>
    <row r="7" spans="2:13" x14ac:dyDescent="0.25">
      <c r="L7" s="133" t="s">
        <v>292</v>
      </c>
    </row>
    <row r="9" spans="2:13" ht="18.75" x14ac:dyDescent="0.25">
      <c r="B9" s="155" t="s">
        <v>247</v>
      </c>
      <c r="C9" s="155"/>
      <c r="D9" s="155"/>
      <c r="E9" s="155"/>
      <c r="F9" s="155"/>
      <c r="G9" s="155"/>
      <c r="H9" s="155"/>
      <c r="I9" s="155"/>
      <c r="J9" s="155"/>
      <c r="K9" s="155"/>
      <c r="L9" s="155"/>
      <c r="M9" s="155"/>
    </row>
    <row r="33" spans="2:13" x14ac:dyDescent="0.25">
      <c r="B33" s="157" t="s">
        <v>222</v>
      </c>
      <c r="C33" s="157"/>
      <c r="D33" s="157"/>
      <c r="E33" s="157"/>
      <c r="F33" s="157"/>
      <c r="G33" s="157"/>
      <c r="H33" s="157"/>
      <c r="I33" s="157"/>
      <c r="J33" s="157"/>
      <c r="K33" s="157"/>
      <c r="L33" s="157"/>
      <c r="M33" s="157"/>
    </row>
    <row r="34" spans="2:13" x14ac:dyDescent="0.25">
      <c r="B34" s="93" t="s">
        <v>225</v>
      </c>
      <c r="C34" s="93"/>
      <c r="D34" s="93"/>
      <c r="E34" s="93"/>
      <c r="F34" s="93"/>
      <c r="G34" s="93"/>
      <c r="H34" s="93"/>
      <c r="I34" s="93"/>
      <c r="J34" s="93"/>
      <c r="K34" s="93"/>
      <c r="L34" s="93"/>
      <c r="M34" s="93"/>
    </row>
  </sheetData>
  <mergeCells count="2">
    <mergeCell ref="B9:M9"/>
    <mergeCell ref="B33:M33"/>
  </mergeCells>
  <hyperlinks>
    <hyperlink ref="L7" location="Indice!A1" display="Indice"/>
  </hyperlinks>
  <pageMargins left="0.7" right="0.7" top="0.75" bottom="0.75" header="0.3" footer="0.3"/>
  <pageSetup paperSize="9" scale="82" fitToHeight="0" orientation="landscape"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7:M34"/>
  <sheetViews>
    <sheetView showGridLines="0" showRowColHeaders="0" workbookViewId="0">
      <selection activeCell="A7" sqref="A7"/>
    </sheetView>
  </sheetViews>
  <sheetFormatPr baseColWidth="10" defaultRowHeight="15" x14ac:dyDescent="0.25"/>
  <sheetData>
    <row r="7" spans="2:13" x14ac:dyDescent="0.25">
      <c r="L7" s="133" t="s">
        <v>292</v>
      </c>
    </row>
    <row r="9" spans="2:13" ht="18.75" x14ac:dyDescent="0.25">
      <c r="B9" s="155" t="s">
        <v>246</v>
      </c>
      <c r="C9" s="155"/>
      <c r="D9" s="155"/>
      <c r="E9" s="155"/>
      <c r="F9" s="155"/>
      <c r="G9" s="155"/>
      <c r="H9" s="155"/>
      <c r="I9" s="155"/>
      <c r="J9" s="155"/>
      <c r="K9" s="155"/>
      <c r="L9" s="155"/>
      <c r="M9" s="155"/>
    </row>
    <row r="33" spans="2:13" x14ac:dyDescent="0.25">
      <c r="B33" s="157" t="s">
        <v>222</v>
      </c>
      <c r="C33" s="157"/>
      <c r="D33" s="157"/>
      <c r="E33" s="157"/>
      <c r="F33" s="157"/>
      <c r="G33" s="157"/>
      <c r="H33" s="157"/>
      <c r="I33" s="157"/>
      <c r="J33" s="157"/>
      <c r="K33" s="157"/>
      <c r="L33" s="157"/>
      <c r="M33" s="157"/>
    </row>
    <row r="34" spans="2:13" x14ac:dyDescent="0.25">
      <c r="B34" s="93" t="s">
        <v>238</v>
      </c>
      <c r="C34" s="93"/>
      <c r="D34" s="93"/>
      <c r="E34" s="93"/>
      <c r="F34" s="93"/>
      <c r="G34" s="93"/>
      <c r="H34" s="93"/>
      <c r="I34" s="93"/>
      <c r="J34" s="93"/>
      <c r="K34" s="93"/>
      <c r="L34" s="93"/>
      <c r="M34" s="93"/>
    </row>
  </sheetData>
  <mergeCells count="2">
    <mergeCell ref="B9:M9"/>
    <mergeCell ref="B33:M33"/>
  </mergeCells>
  <hyperlinks>
    <hyperlink ref="L7" location="Indice!A1" display="Indice"/>
  </hyperlinks>
  <pageMargins left="0.7" right="0.7" top="0.75" bottom="0.75" header="0.3" footer="0.3"/>
  <pageSetup paperSize="9" scale="82" fitToHeight="0" orientation="landscape"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9:V29"/>
  <sheetViews>
    <sheetView showGridLines="0" showRowColHeaders="0" zoomScale="80" zoomScaleNormal="80" workbookViewId="0">
      <selection activeCell="A7" sqref="A7"/>
    </sheetView>
  </sheetViews>
  <sheetFormatPr baseColWidth="10" defaultRowHeight="15" x14ac:dyDescent="0.25"/>
  <cols>
    <col min="2" max="2" width="65.5703125" customWidth="1"/>
  </cols>
  <sheetData>
    <row r="9" spans="2:22" ht="18.75" x14ac:dyDescent="0.3">
      <c r="B9" s="158" t="s">
        <v>227</v>
      </c>
      <c r="C9" s="158"/>
      <c r="D9" s="158"/>
      <c r="E9" s="158"/>
      <c r="F9" s="158"/>
      <c r="G9" s="158"/>
      <c r="H9" s="158"/>
      <c r="I9" s="158"/>
      <c r="J9" s="158"/>
      <c r="K9" s="158"/>
      <c r="L9" s="158"/>
      <c r="M9" s="158"/>
      <c r="N9" s="158"/>
      <c r="O9" s="158"/>
      <c r="P9" s="158"/>
      <c r="Q9" s="158"/>
      <c r="R9" s="158"/>
      <c r="S9" s="133" t="s">
        <v>292</v>
      </c>
    </row>
    <row r="11" spans="2:22" ht="15.75" thickBot="1" x14ac:dyDescent="0.3"/>
    <row r="12" spans="2:22" ht="19.5" customHeight="1" x14ac:dyDescent="0.25">
      <c r="B12" s="3" t="s">
        <v>39</v>
      </c>
      <c r="C12" s="63" t="s">
        <v>169</v>
      </c>
      <c r="D12" s="4" t="s">
        <v>170</v>
      </c>
      <c r="E12" s="63" t="s">
        <v>171</v>
      </c>
      <c r="F12" s="4" t="s">
        <v>172</v>
      </c>
      <c r="G12" s="63" t="s">
        <v>173</v>
      </c>
      <c r="H12" s="4" t="s">
        <v>174</v>
      </c>
      <c r="I12" s="63" t="s">
        <v>175</v>
      </c>
      <c r="J12" s="4" t="s">
        <v>176</v>
      </c>
      <c r="K12" s="63" t="s">
        <v>177</v>
      </c>
      <c r="L12" s="35" t="s">
        <v>178</v>
      </c>
      <c r="M12" s="63" t="s">
        <v>185</v>
      </c>
      <c r="N12" s="4" t="s">
        <v>186</v>
      </c>
      <c r="O12" s="63" t="s">
        <v>187</v>
      </c>
      <c r="P12" s="4" t="s">
        <v>188</v>
      </c>
      <c r="Q12" s="63" t="s">
        <v>189</v>
      </c>
      <c r="R12" s="35" t="s">
        <v>190</v>
      </c>
      <c r="S12" s="90" t="s">
        <v>228</v>
      </c>
      <c r="T12" s="4" t="s">
        <v>229</v>
      </c>
      <c r="U12" s="90" t="s">
        <v>230</v>
      </c>
      <c r="V12" s="2" t="s">
        <v>231</v>
      </c>
    </row>
    <row r="13" spans="2:22" ht="19.5" customHeight="1" x14ac:dyDescent="0.25">
      <c r="B13" s="5" t="s">
        <v>9</v>
      </c>
      <c r="C13" s="12">
        <v>781349</v>
      </c>
      <c r="D13" s="13">
        <v>0.55110000000000003</v>
      </c>
      <c r="E13" s="12">
        <v>796431</v>
      </c>
      <c r="F13" s="13">
        <v>0.55510000000000004</v>
      </c>
      <c r="G13" s="12">
        <v>813073</v>
      </c>
      <c r="H13" s="13">
        <v>0.56110000000000004</v>
      </c>
      <c r="I13" s="12">
        <v>829552</v>
      </c>
      <c r="J13" s="13">
        <v>0.56620000000000004</v>
      </c>
      <c r="K13" s="12">
        <v>840589</v>
      </c>
      <c r="L13" s="25">
        <v>0.5696</v>
      </c>
      <c r="M13" s="12">
        <v>835140</v>
      </c>
      <c r="N13" s="13">
        <v>0.55879999999999996</v>
      </c>
      <c r="O13" s="12">
        <v>800747</v>
      </c>
      <c r="P13" s="20">
        <v>0.52900000000000003</v>
      </c>
      <c r="Q13" s="12">
        <v>801677</v>
      </c>
      <c r="R13" s="23">
        <v>0.52690000000000003</v>
      </c>
      <c r="S13" s="26">
        <v>798393</v>
      </c>
      <c r="T13" s="20">
        <v>0.51880000000000004</v>
      </c>
      <c r="U13" s="12">
        <v>798054</v>
      </c>
      <c r="V13" s="33">
        <v>0.50890000000000002</v>
      </c>
    </row>
    <row r="14" spans="2:22" ht="19.5" customHeight="1" x14ac:dyDescent="0.25">
      <c r="B14" s="5" t="s">
        <v>42</v>
      </c>
      <c r="C14" s="12">
        <v>300027</v>
      </c>
      <c r="D14" s="13">
        <v>0.21160000000000001</v>
      </c>
      <c r="E14" s="12">
        <v>299774</v>
      </c>
      <c r="F14" s="13">
        <v>0.2089</v>
      </c>
      <c r="G14" s="12">
        <v>300490</v>
      </c>
      <c r="H14" s="13">
        <v>0.2074</v>
      </c>
      <c r="I14" s="12">
        <v>300279</v>
      </c>
      <c r="J14" s="13">
        <v>0.2049</v>
      </c>
      <c r="K14" s="12">
        <v>293812</v>
      </c>
      <c r="L14" s="25">
        <v>0.1991</v>
      </c>
      <c r="M14" s="12">
        <v>300925</v>
      </c>
      <c r="N14" s="13">
        <v>0.2014</v>
      </c>
      <c r="O14" s="12">
        <v>287793</v>
      </c>
      <c r="P14" s="20">
        <v>0.19009999999999999</v>
      </c>
      <c r="Q14" s="12">
        <v>289462</v>
      </c>
      <c r="R14" s="23">
        <v>0.19020000000000001</v>
      </c>
      <c r="S14" s="26">
        <v>287762</v>
      </c>
      <c r="T14" s="20">
        <v>0.187</v>
      </c>
      <c r="U14" s="12">
        <v>290816</v>
      </c>
      <c r="V14" s="33">
        <v>0.1855</v>
      </c>
    </row>
    <row r="15" spans="2:22" ht="19.5" customHeight="1" x14ac:dyDescent="0.25">
      <c r="B15" s="5" t="s">
        <v>44</v>
      </c>
      <c r="C15" s="12">
        <v>104413</v>
      </c>
      <c r="D15" s="13">
        <v>7.3599999999999999E-2</v>
      </c>
      <c r="E15" s="12">
        <v>111212</v>
      </c>
      <c r="F15" s="13">
        <v>7.7499999999999999E-2</v>
      </c>
      <c r="G15" s="12">
        <v>108361</v>
      </c>
      <c r="H15" s="13">
        <v>7.4800000000000005E-2</v>
      </c>
      <c r="I15" s="12">
        <v>108177</v>
      </c>
      <c r="J15" s="13">
        <v>7.3800000000000004E-2</v>
      </c>
      <c r="K15" s="12">
        <v>112037</v>
      </c>
      <c r="L15" s="25">
        <v>7.5899999999999995E-2</v>
      </c>
      <c r="M15" s="12">
        <v>118792</v>
      </c>
      <c r="N15" s="13">
        <v>7.9500000000000001E-2</v>
      </c>
      <c r="O15" s="12">
        <v>204835</v>
      </c>
      <c r="P15" s="20">
        <v>0.1353</v>
      </c>
      <c r="Q15" s="12">
        <v>203130</v>
      </c>
      <c r="R15" s="23">
        <v>0.13350000000000001</v>
      </c>
      <c r="S15" s="26">
        <v>223884</v>
      </c>
      <c r="T15" s="20">
        <v>0.14549999999999999</v>
      </c>
      <c r="U15" s="12">
        <v>237591</v>
      </c>
      <c r="V15" s="33">
        <v>0.1515</v>
      </c>
    </row>
    <row r="16" spans="2:22" ht="19.5" customHeight="1" x14ac:dyDescent="0.25">
      <c r="B16" s="5" t="s">
        <v>179</v>
      </c>
      <c r="C16" s="12">
        <v>66132</v>
      </c>
      <c r="D16" s="13">
        <v>4.6600000000000003E-2</v>
      </c>
      <c r="E16" s="12">
        <v>70128</v>
      </c>
      <c r="F16" s="13">
        <v>4.8899999999999999E-2</v>
      </c>
      <c r="G16" s="12">
        <v>70223</v>
      </c>
      <c r="H16" s="13">
        <v>4.8500000000000001E-2</v>
      </c>
      <c r="I16" s="12">
        <v>68458</v>
      </c>
      <c r="J16" s="13">
        <v>4.6699999999999998E-2</v>
      </c>
      <c r="K16" s="12">
        <v>66327</v>
      </c>
      <c r="L16" s="25">
        <v>4.4900000000000002E-2</v>
      </c>
      <c r="M16" s="12">
        <v>73058</v>
      </c>
      <c r="N16" s="13">
        <v>4.8899999999999999E-2</v>
      </c>
      <c r="O16" s="12">
        <v>61204</v>
      </c>
      <c r="P16" s="20">
        <v>4.0399999999999998E-2</v>
      </c>
      <c r="Q16" s="12">
        <v>61390</v>
      </c>
      <c r="R16" s="23">
        <v>4.0300000000000002E-2</v>
      </c>
      <c r="S16" s="26">
        <v>58307</v>
      </c>
      <c r="T16" s="20">
        <v>3.7900000000000003E-2</v>
      </c>
      <c r="U16" s="12">
        <v>57186</v>
      </c>
      <c r="V16" s="33">
        <v>3.6499999999999998E-2</v>
      </c>
    </row>
    <row r="17" spans="2:22" ht="19.5" customHeight="1" x14ac:dyDescent="0.25">
      <c r="B17" s="5" t="s">
        <v>45</v>
      </c>
      <c r="C17" s="12">
        <v>136096</v>
      </c>
      <c r="D17" s="13">
        <v>9.6000000000000002E-2</v>
      </c>
      <c r="E17" s="12">
        <v>121719</v>
      </c>
      <c r="F17" s="13">
        <v>8.48E-2</v>
      </c>
      <c r="G17" s="12">
        <v>117264</v>
      </c>
      <c r="H17" s="13">
        <v>8.09E-2</v>
      </c>
      <c r="I17" s="12">
        <v>112795</v>
      </c>
      <c r="J17" s="13">
        <v>7.6999999999999999E-2</v>
      </c>
      <c r="K17" s="12">
        <v>105494</v>
      </c>
      <c r="L17" s="25">
        <v>7.1499999999999994E-2</v>
      </c>
      <c r="M17" s="12">
        <v>107270</v>
      </c>
      <c r="N17" s="13">
        <v>7.1800000000000003E-2</v>
      </c>
      <c r="O17" s="12">
        <v>99525</v>
      </c>
      <c r="P17" s="20">
        <v>6.5699999999999995E-2</v>
      </c>
      <c r="Q17" s="12">
        <v>106013</v>
      </c>
      <c r="R17" s="23">
        <v>6.9699999999999998E-2</v>
      </c>
      <c r="S17" s="26">
        <v>106891</v>
      </c>
      <c r="T17" s="20">
        <v>6.9500000000000006E-2</v>
      </c>
      <c r="U17" s="12">
        <v>108467</v>
      </c>
      <c r="V17" s="33">
        <v>6.9199999999999998E-2</v>
      </c>
    </row>
    <row r="18" spans="2:22" ht="19.5" customHeight="1" x14ac:dyDescent="0.25">
      <c r="B18" s="5" t="s">
        <v>46</v>
      </c>
      <c r="C18" s="12">
        <v>15536</v>
      </c>
      <c r="D18" s="13">
        <v>1.0999999999999999E-2</v>
      </c>
      <c r="E18" s="12">
        <v>16323</v>
      </c>
      <c r="F18" s="13">
        <v>1.14E-2</v>
      </c>
      <c r="G18" s="12">
        <v>16608</v>
      </c>
      <c r="H18" s="13">
        <v>1.15E-2</v>
      </c>
      <c r="I18" s="12">
        <v>17279</v>
      </c>
      <c r="J18" s="13">
        <v>1.18E-2</v>
      </c>
      <c r="K18" s="12">
        <v>18624</v>
      </c>
      <c r="L18" s="25">
        <v>1.26E-2</v>
      </c>
      <c r="M18" s="12">
        <v>19411</v>
      </c>
      <c r="N18" s="13">
        <v>1.2999999999999999E-2</v>
      </c>
      <c r="O18" s="12">
        <v>21441</v>
      </c>
      <c r="P18" s="20">
        <v>1.4200000000000001E-2</v>
      </c>
      <c r="Q18" s="12">
        <v>22162</v>
      </c>
      <c r="R18" s="23">
        <v>1.46E-2</v>
      </c>
      <c r="S18" s="26">
        <v>23286</v>
      </c>
      <c r="T18" s="20">
        <v>1.5100000000000001E-2</v>
      </c>
      <c r="U18" s="12">
        <v>24760</v>
      </c>
      <c r="V18" s="33">
        <v>1.5800000000000002E-2</v>
      </c>
    </row>
    <row r="19" spans="2:22" ht="19.5" customHeight="1" x14ac:dyDescent="0.25">
      <c r="B19" s="5" t="s">
        <v>47</v>
      </c>
      <c r="C19" s="12">
        <v>970</v>
      </c>
      <c r="D19" s="13">
        <v>6.9999999999999999E-4</v>
      </c>
      <c r="E19" s="12">
        <v>2209</v>
      </c>
      <c r="F19" s="13">
        <v>1.5E-3</v>
      </c>
      <c r="G19" s="12">
        <v>2355</v>
      </c>
      <c r="H19" s="13">
        <v>1.6000000000000001E-3</v>
      </c>
      <c r="I19" s="12">
        <v>2330</v>
      </c>
      <c r="J19" s="13">
        <v>1.6000000000000001E-3</v>
      </c>
      <c r="K19" s="12">
        <v>2232</v>
      </c>
      <c r="L19" s="25">
        <v>1.5E-3</v>
      </c>
      <c r="M19" s="12">
        <v>2022</v>
      </c>
      <c r="N19" s="13">
        <v>1.4E-3</v>
      </c>
      <c r="O19" s="12">
        <v>1847</v>
      </c>
      <c r="P19" s="20">
        <v>1.1999999999999999E-3</v>
      </c>
      <c r="Q19" s="12">
        <v>2672</v>
      </c>
      <c r="R19" s="23">
        <v>1.8E-3</v>
      </c>
      <c r="S19" s="26">
        <v>3126</v>
      </c>
      <c r="T19" s="20">
        <v>2E-3</v>
      </c>
      <c r="U19" s="12">
        <v>3530</v>
      </c>
      <c r="V19" s="33">
        <v>2.3E-3</v>
      </c>
    </row>
    <row r="20" spans="2:22" ht="19.5" customHeight="1" x14ac:dyDescent="0.25">
      <c r="B20" s="5" t="s">
        <v>48</v>
      </c>
      <c r="C20" s="12">
        <v>2</v>
      </c>
      <c r="D20" s="13">
        <v>0</v>
      </c>
      <c r="E20" s="12">
        <v>6</v>
      </c>
      <c r="F20" s="13">
        <v>0</v>
      </c>
      <c r="G20" s="12">
        <v>8</v>
      </c>
      <c r="H20" s="13">
        <v>0</v>
      </c>
      <c r="I20" s="12">
        <v>12</v>
      </c>
      <c r="J20" s="13">
        <v>0</v>
      </c>
      <c r="K20" s="12">
        <v>17</v>
      </c>
      <c r="L20" s="25">
        <v>0</v>
      </c>
      <c r="M20" s="12">
        <v>19</v>
      </c>
      <c r="N20" s="13">
        <v>0</v>
      </c>
      <c r="O20" s="12">
        <v>26</v>
      </c>
      <c r="P20" s="20">
        <v>0</v>
      </c>
      <c r="Q20" s="12">
        <v>21</v>
      </c>
      <c r="R20" s="23">
        <v>0</v>
      </c>
      <c r="S20" s="26">
        <v>22</v>
      </c>
      <c r="T20" s="20">
        <v>0</v>
      </c>
      <c r="U20" s="12">
        <v>17</v>
      </c>
      <c r="V20" s="33">
        <v>0</v>
      </c>
    </row>
    <row r="21" spans="2:22" ht="19.5" customHeight="1" x14ac:dyDescent="0.25">
      <c r="B21" s="5" t="s">
        <v>49</v>
      </c>
      <c r="C21" s="12">
        <v>8388</v>
      </c>
      <c r="D21" s="13">
        <v>5.8999999999999999E-3</v>
      </c>
      <c r="E21" s="12">
        <v>8535</v>
      </c>
      <c r="F21" s="13">
        <v>5.8999999999999999E-3</v>
      </c>
      <c r="G21" s="12">
        <v>8641</v>
      </c>
      <c r="H21" s="13">
        <v>6.0000000000000001E-3</v>
      </c>
      <c r="I21" s="12">
        <v>8899</v>
      </c>
      <c r="J21" s="13">
        <v>6.1000000000000004E-3</v>
      </c>
      <c r="K21" s="12">
        <v>9418</v>
      </c>
      <c r="L21" s="25">
        <v>6.4000000000000003E-3</v>
      </c>
      <c r="M21" s="12">
        <v>9951</v>
      </c>
      <c r="N21" s="13">
        <v>6.7000000000000002E-3</v>
      </c>
      <c r="O21" s="26">
        <v>10779</v>
      </c>
      <c r="P21" s="20">
        <v>7.1000000000000004E-3</v>
      </c>
      <c r="Q21" s="26">
        <v>10710</v>
      </c>
      <c r="R21" s="23">
        <v>7.0000000000000001E-3</v>
      </c>
      <c r="S21" s="26">
        <v>11096</v>
      </c>
      <c r="T21" s="20">
        <v>7.1999999999999998E-3</v>
      </c>
      <c r="U21" s="26">
        <v>11737</v>
      </c>
      <c r="V21" s="33">
        <v>7.4999999999999997E-3</v>
      </c>
    </row>
    <row r="22" spans="2:22" ht="19.5" customHeight="1" x14ac:dyDescent="0.25">
      <c r="B22" s="5" t="s">
        <v>7</v>
      </c>
      <c r="C22" s="12">
        <v>1052</v>
      </c>
      <c r="D22" s="13">
        <v>6.9999999999999999E-4</v>
      </c>
      <c r="E22" s="12">
        <v>4306</v>
      </c>
      <c r="F22" s="13">
        <v>3.0000000000000001E-3</v>
      </c>
      <c r="G22" s="12">
        <v>7262</v>
      </c>
      <c r="H22" s="13">
        <v>5.0000000000000001E-3</v>
      </c>
      <c r="I22" s="12">
        <v>17219</v>
      </c>
      <c r="J22" s="13">
        <v>1.18E-2</v>
      </c>
      <c r="K22" s="12">
        <v>27055</v>
      </c>
      <c r="L22" s="25">
        <v>1.83E-2</v>
      </c>
      <c r="M22" s="12">
        <v>27713</v>
      </c>
      <c r="N22" s="13">
        <v>1.8499999999999999E-2</v>
      </c>
      <c r="O22" s="12">
        <v>25412</v>
      </c>
      <c r="P22" s="20">
        <v>1.6799999999999999E-2</v>
      </c>
      <c r="Q22" s="12">
        <v>24113</v>
      </c>
      <c r="R22" s="23">
        <v>1.5800000000000002E-2</v>
      </c>
      <c r="S22" s="26">
        <v>25786</v>
      </c>
      <c r="T22" s="20">
        <v>1.6799999999999999E-2</v>
      </c>
      <c r="U22" s="12">
        <v>35049</v>
      </c>
      <c r="V22" s="33">
        <v>2.24E-2</v>
      </c>
    </row>
    <row r="23" spans="2:22" ht="19.5" customHeight="1" x14ac:dyDescent="0.25">
      <c r="B23" s="14" t="s">
        <v>152</v>
      </c>
      <c r="C23" s="12">
        <v>3869</v>
      </c>
      <c r="D23" s="13">
        <v>2.7000000000000001E-3</v>
      </c>
      <c r="E23" s="12">
        <v>4074</v>
      </c>
      <c r="F23" s="13">
        <v>2.8E-3</v>
      </c>
      <c r="G23" s="12">
        <v>4834</v>
      </c>
      <c r="H23" s="13">
        <v>3.3E-3</v>
      </c>
      <c r="I23" s="12">
        <v>135</v>
      </c>
      <c r="J23" s="13">
        <v>1E-4</v>
      </c>
      <c r="K23">
        <v>144</v>
      </c>
      <c r="L23" s="25">
        <v>1E-4</v>
      </c>
      <c r="M23" s="12">
        <v>138</v>
      </c>
      <c r="N23" s="13">
        <v>1E-4</v>
      </c>
      <c r="O23" s="6">
        <v>132</v>
      </c>
      <c r="P23" s="20">
        <v>1E-4</v>
      </c>
      <c r="Q23">
        <v>273</v>
      </c>
      <c r="R23" s="23">
        <v>2.0000000000000001E-4</v>
      </c>
      <c r="S23" s="6">
        <v>326</v>
      </c>
      <c r="T23" s="20">
        <v>2.0000000000000001E-4</v>
      </c>
      <c r="U23">
        <v>845</v>
      </c>
      <c r="V23" s="33">
        <v>5.0000000000000001E-4</v>
      </c>
    </row>
    <row r="24" spans="2:22" ht="19.5" customHeight="1" thickBot="1" x14ac:dyDescent="0.3">
      <c r="B24" s="16" t="s">
        <v>180</v>
      </c>
      <c r="C24" s="15">
        <v>1417834</v>
      </c>
      <c r="D24" s="47">
        <v>1</v>
      </c>
      <c r="E24" s="15">
        <v>1434717</v>
      </c>
      <c r="F24" s="47">
        <v>1</v>
      </c>
      <c r="G24" s="15">
        <v>1449119</v>
      </c>
      <c r="H24" s="47">
        <v>1</v>
      </c>
      <c r="I24" s="15">
        <v>1465135</v>
      </c>
      <c r="J24" s="47">
        <v>1</v>
      </c>
      <c r="K24" s="15">
        <v>1475749</v>
      </c>
      <c r="L24" s="65">
        <v>1</v>
      </c>
      <c r="M24" s="15">
        <v>1494439</v>
      </c>
      <c r="N24" s="47">
        <v>1</v>
      </c>
      <c r="O24" s="15">
        <v>1513741</v>
      </c>
      <c r="P24" s="48">
        <v>1</v>
      </c>
      <c r="Q24" s="15">
        <v>1521623</v>
      </c>
      <c r="R24" s="95">
        <v>1</v>
      </c>
      <c r="S24" s="15">
        <v>1538879</v>
      </c>
      <c r="T24" s="48">
        <v>1</v>
      </c>
      <c r="U24" s="15">
        <v>1568052</v>
      </c>
      <c r="V24" s="66">
        <v>1</v>
      </c>
    </row>
    <row r="25" spans="2:22" x14ac:dyDescent="0.25">
      <c r="B25" s="92" t="s">
        <v>221</v>
      </c>
      <c r="C25" s="32"/>
      <c r="D25" s="24"/>
      <c r="E25" s="32"/>
      <c r="F25" s="24"/>
      <c r="G25" s="32"/>
      <c r="H25" s="24"/>
      <c r="I25" s="32"/>
      <c r="J25" s="24"/>
      <c r="K25" s="32"/>
      <c r="L25" s="24"/>
    </row>
    <row r="26" spans="2:22" x14ac:dyDescent="0.25">
      <c r="B26" s="92" t="s">
        <v>226</v>
      </c>
      <c r="C26" s="32"/>
      <c r="D26" s="24"/>
      <c r="E26" s="32"/>
      <c r="F26" s="24"/>
      <c r="G26" s="32"/>
      <c r="H26" s="24"/>
      <c r="I26" s="32"/>
      <c r="J26" s="24"/>
      <c r="K26" s="32"/>
      <c r="L26" s="24"/>
    </row>
    <row r="27" spans="2:22" x14ac:dyDescent="0.25">
      <c r="C27" s="10"/>
      <c r="D27" s="10"/>
      <c r="E27" s="10"/>
      <c r="F27" s="10"/>
      <c r="G27" s="10"/>
      <c r="H27" s="10"/>
      <c r="I27" s="10"/>
      <c r="J27" s="10"/>
      <c r="K27" s="10"/>
      <c r="L27" s="10"/>
    </row>
    <row r="28" spans="2:22" x14ac:dyDescent="0.25">
      <c r="C28" s="32"/>
      <c r="D28" s="24"/>
      <c r="E28" s="32"/>
      <c r="F28" s="24"/>
      <c r="G28" s="32"/>
      <c r="H28" s="24"/>
      <c r="I28" s="32"/>
      <c r="J28" s="24"/>
      <c r="K28" s="32"/>
      <c r="L28" s="24"/>
    </row>
    <row r="29" spans="2:22" x14ac:dyDescent="0.25">
      <c r="C29" s="32"/>
      <c r="D29" s="24"/>
      <c r="E29" s="32"/>
      <c r="F29" s="24"/>
      <c r="G29" s="32"/>
      <c r="H29" s="24"/>
      <c r="I29" s="32"/>
      <c r="J29" s="24"/>
      <c r="K29" s="32"/>
      <c r="L29" s="24"/>
    </row>
  </sheetData>
  <mergeCells count="1">
    <mergeCell ref="B9:R9"/>
  </mergeCells>
  <hyperlinks>
    <hyperlink ref="S9" location="Indice!A1" display="Indice"/>
  </hyperlinks>
  <pageMargins left="0.7" right="0.7" top="0.75" bottom="0.75" header="0.3" footer="0.3"/>
  <pageSetup paperSize="9" scale="48" fitToHeight="0" orientation="landscape"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V93"/>
  <sheetViews>
    <sheetView showGridLines="0" showRowColHeaders="0" zoomScale="80" zoomScaleNormal="80" workbookViewId="0">
      <selection activeCell="A7" sqref="A7"/>
    </sheetView>
  </sheetViews>
  <sheetFormatPr baseColWidth="10" defaultRowHeight="15" x14ac:dyDescent="0.25"/>
  <cols>
    <col min="1" max="1" width="11.42578125" customWidth="1"/>
    <col min="2" max="2" width="80.85546875" customWidth="1"/>
  </cols>
  <sheetData>
    <row r="6" spans="1:22" x14ac:dyDescent="0.25">
      <c r="A6" s="11"/>
    </row>
    <row r="8" spans="1:22" ht="18.75" x14ac:dyDescent="0.3">
      <c r="B8" s="158" t="s">
        <v>236</v>
      </c>
      <c r="C8" s="158"/>
      <c r="D8" s="158"/>
      <c r="E8" s="158"/>
      <c r="F8" s="158"/>
      <c r="G8" s="158"/>
      <c r="H8" s="158"/>
      <c r="I8" s="158"/>
      <c r="J8" s="158"/>
      <c r="K8" s="158"/>
      <c r="L8" s="158"/>
      <c r="M8" s="158"/>
      <c r="N8" s="158"/>
      <c r="O8" s="158"/>
      <c r="P8" s="158"/>
      <c r="Q8" s="158"/>
      <c r="R8" s="158"/>
      <c r="S8" s="133" t="s">
        <v>292</v>
      </c>
    </row>
    <row r="9" spans="1:22" ht="15.75" thickBot="1" x14ac:dyDescent="0.3"/>
    <row r="10" spans="1:22" x14ac:dyDescent="0.25">
      <c r="B10" s="3" t="s">
        <v>5</v>
      </c>
      <c r="C10" s="78" t="s">
        <v>169</v>
      </c>
      <c r="D10" s="4" t="s">
        <v>170</v>
      </c>
      <c r="E10" s="63" t="s">
        <v>171</v>
      </c>
      <c r="F10" s="4" t="s">
        <v>181</v>
      </c>
      <c r="G10" s="63" t="s">
        <v>173</v>
      </c>
      <c r="H10" s="4" t="s">
        <v>174</v>
      </c>
      <c r="I10" s="63" t="s">
        <v>175</v>
      </c>
      <c r="J10" s="4" t="s">
        <v>176</v>
      </c>
      <c r="K10" s="78" t="s">
        <v>177</v>
      </c>
      <c r="L10" s="4" t="s">
        <v>178</v>
      </c>
      <c r="M10" s="78" t="s">
        <v>185</v>
      </c>
      <c r="N10" s="4" t="s">
        <v>186</v>
      </c>
      <c r="O10" s="63" t="s">
        <v>187</v>
      </c>
      <c r="P10" s="4" t="s">
        <v>188</v>
      </c>
      <c r="Q10" s="63" t="s">
        <v>189</v>
      </c>
      <c r="R10" s="35" t="s">
        <v>190</v>
      </c>
      <c r="S10" s="96" t="s">
        <v>228</v>
      </c>
      <c r="T10" s="4" t="s">
        <v>229</v>
      </c>
      <c r="U10" s="94" t="s">
        <v>230</v>
      </c>
      <c r="V10" s="2" t="s">
        <v>231</v>
      </c>
    </row>
    <row r="11" spans="1:22" x14ac:dyDescent="0.25">
      <c r="B11" s="58" t="s">
        <v>9</v>
      </c>
      <c r="C11" s="17">
        <v>781349</v>
      </c>
      <c r="D11" s="13">
        <v>0.55110000000000003</v>
      </c>
      <c r="E11" s="12">
        <v>796431</v>
      </c>
      <c r="F11" s="13">
        <v>0.55510000000000004</v>
      </c>
      <c r="G11" s="12">
        <v>813073</v>
      </c>
      <c r="H11" s="13">
        <v>0.56110000000000004</v>
      </c>
      <c r="I11" s="12">
        <v>829552</v>
      </c>
      <c r="J11" s="13">
        <v>0.56620000000000004</v>
      </c>
      <c r="K11" s="12">
        <v>840589</v>
      </c>
      <c r="L11" s="13">
        <v>0.56950000000000001</v>
      </c>
      <c r="M11" s="12">
        <v>835140</v>
      </c>
      <c r="N11" s="13">
        <v>0.55879999999999996</v>
      </c>
      <c r="O11" s="12">
        <v>800747</v>
      </c>
      <c r="P11" s="20">
        <v>0.52900000000000003</v>
      </c>
      <c r="Q11" s="27">
        <v>801677</v>
      </c>
      <c r="R11" s="102">
        <v>0.52690000000000003</v>
      </c>
      <c r="S11" s="12">
        <v>798393</v>
      </c>
      <c r="T11" s="20">
        <v>0.51880000000000004</v>
      </c>
      <c r="U11" s="27">
        <v>798054</v>
      </c>
      <c r="V11" s="62">
        <v>0.50890000000000002</v>
      </c>
    </row>
    <row r="12" spans="1:22" x14ac:dyDescent="0.25">
      <c r="B12" s="58" t="s">
        <v>10</v>
      </c>
      <c r="C12" s="17">
        <v>282217</v>
      </c>
      <c r="D12" s="13">
        <v>0.19900000000000001</v>
      </c>
      <c r="E12" s="12">
        <v>281802</v>
      </c>
      <c r="F12" s="13">
        <v>0.19639999999999999</v>
      </c>
      <c r="G12" s="12">
        <v>282466</v>
      </c>
      <c r="H12" s="13">
        <v>0.19489999999999999</v>
      </c>
      <c r="I12" s="12">
        <v>282417</v>
      </c>
      <c r="J12" s="13">
        <v>0.1928</v>
      </c>
      <c r="K12" s="12">
        <v>276097</v>
      </c>
      <c r="L12" s="13">
        <v>0.187</v>
      </c>
      <c r="M12" s="12">
        <v>283264</v>
      </c>
      <c r="N12" s="13">
        <v>0.1895</v>
      </c>
      <c r="O12" s="12">
        <v>166824</v>
      </c>
      <c r="P12" s="20">
        <v>0.11020000000000001</v>
      </c>
      <c r="Q12" s="27">
        <v>169798</v>
      </c>
      <c r="R12" s="25">
        <v>0.1116</v>
      </c>
      <c r="S12" s="12">
        <v>174650</v>
      </c>
      <c r="T12" s="20">
        <v>0.1135</v>
      </c>
      <c r="U12" s="27">
        <v>177037</v>
      </c>
      <c r="V12" s="43">
        <v>0.1129</v>
      </c>
    </row>
    <row r="13" spans="1:22" x14ac:dyDescent="0.25">
      <c r="B13" s="58" t="s">
        <v>11</v>
      </c>
      <c r="C13" s="17">
        <v>17810</v>
      </c>
      <c r="D13" s="13">
        <v>1.26E-2</v>
      </c>
      <c r="E13" s="12">
        <v>17972</v>
      </c>
      <c r="F13" s="13">
        <v>1.2500000000000001E-2</v>
      </c>
      <c r="G13" s="12">
        <v>18024</v>
      </c>
      <c r="H13" s="13">
        <v>1.24E-2</v>
      </c>
      <c r="I13" s="12">
        <v>17862</v>
      </c>
      <c r="J13" s="13">
        <v>1.2200000000000001E-2</v>
      </c>
      <c r="K13" s="12">
        <v>17715</v>
      </c>
      <c r="L13" s="13">
        <v>1.2E-2</v>
      </c>
      <c r="M13" s="12">
        <v>17661</v>
      </c>
      <c r="N13" s="13">
        <v>1.18E-2</v>
      </c>
      <c r="O13" s="12">
        <v>15446</v>
      </c>
      <c r="P13" s="20">
        <v>1.0200000000000001E-2</v>
      </c>
      <c r="Q13" s="27">
        <v>15313</v>
      </c>
      <c r="R13" s="25">
        <v>1.01E-2</v>
      </c>
      <c r="S13" s="12">
        <v>15237</v>
      </c>
      <c r="T13" s="20">
        <v>9.9000000000000008E-3</v>
      </c>
      <c r="U13" s="27">
        <v>15699</v>
      </c>
      <c r="V13" s="43">
        <v>0.01</v>
      </c>
    </row>
    <row r="14" spans="1:22" x14ac:dyDescent="0.25">
      <c r="B14" s="58" t="s">
        <v>153</v>
      </c>
      <c r="C14" s="17">
        <v>28351</v>
      </c>
      <c r="D14" s="13">
        <v>0.02</v>
      </c>
      <c r="E14" s="12">
        <v>37305</v>
      </c>
      <c r="F14" s="13">
        <v>2.5999999999999999E-2</v>
      </c>
      <c r="G14" s="12">
        <v>37541</v>
      </c>
      <c r="H14" s="13">
        <v>2.5899999999999999E-2</v>
      </c>
      <c r="I14" s="12">
        <v>38591</v>
      </c>
      <c r="J14" s="13">
        <v>2.63E-2</v>
      </c>
      <c r="K14" s="12">
        <v>41734</v>
      </c>
      <c r="L14" s="13">
        <v>2.8299999999999999E-2</v>
      </c>
      <c r="M14" s="12">
        <v>38340</v>
      </c>
      <c r="N14" s="13">
        <v>2.5700000000000001E-2</v>
      </c>
      <c r="O14" s="12">
        <v>34985</v>
      </c>
      <c r="P14" s="20">
        <v>2.3099999999999999E-2</v>
      </c>
      <c r="Q14" s="27">
        <v>36656</v>
      </c>
      <c r="R14" s="25">
        <v>2.41E-2</v>
      </c>
      <c r="S14" s="12">
        <v>36016</v>
      </c>
      <c r="T14" s="20">
        <v>2.3400000000000001E-2</v>
      </c>
      <c r="U14" s="27">
        <v>36493</v>
      </c>
      <c r="V14" s="43">
        <v>2.3300000000000001E-2</v>
      </c>
    </row>
    <row r="15" spans="1:22" x14ac:dyDescent="0.25">
      <c r="B15" s="58" t="s">
        <v>12</v>
      </c>
      <c r="C15" s="17">
        <v>31787</v>
      </c>
      <c r="D15" s="13">
        <v>2.24E-2</v>
      </c>
      <c r="E15" s="12">
        <v>32284</v>
      </c>
      <c r="F15" s="13">
        <v>2.2499999999999999E-2</v>
      </c>
      <c r="G15" s="12">
        <v>28017</v>
      </c>
      <c r="H15" s="13">
        <v>1.9300000000000001E-2</v>
      </c>
      <c r="I15" s="12">
        <v>29271</v>
      </c>
      <c r="J15" s="13">
        <v>0.02</v>
      </c>
      <c r="K15" s="12">
        <v>29625</v>
      </c>
      <c r="L15" s="13">
        <v>2.01E-2</v>
      </c>
      <c r="M15" s="12">
        <v>32881</v>
      </c>
      <c r="N15" s="13">
        <v>2.1999999999999999E-2</v>
      </c>
      <c r="O15" s="12">
        <v>23003</v>
      </c>
      <c r="P15" s="20">
        <v>1.52E-2</v>
      </c>
      <c r="Q15" s="27">
        <v>24095</v>
      </c>
      <c r="R15" s="25">
        <v>1.5800000000000002E-2</v>
      </c>
      <c r="S15" s="12">
        <v>24902</v>
      </c>
      <c r="T15" s="20">
        <v>1.6199999999999999E-2</v>
      </c>
      <c r="U15" s="27">
        <v>25865</v>
      </c>
      <c r="V15" s="43">
        <v>1.6500000000000001E-2</v>
      </c>
    </row>
    <row r="16" spans="1:22" x14ac:dyDescent="0.25">
      <c r="B16" s="58" t="s">
        <v>13</v>
      </c>
      <c r="C16" s="17">
        <v>15010</v>
      </c>
      <c r="D16" s="13">
        <v>1.06E-2</v>
      </c>
      <c r="E16" s="12">
        <v>14311</v>
      </c>
      <c r="F16" s="13">
        <v>0.01</v>
      </c>
      <c r="G16" s="12">
        <v>14875</v>
      </c>
      <c r="H16" s="13">
        <v>1.03E-2</v>
      </c>
      <c r="I16" s="12">
        <v>8396</v>
      </c>
      <c r="J16" s="13">
        <v>5.7000000000000002E-3</v>
      </c>
      <c r="K16" s="12">
        <v>7680</v>
      </c>
      <c r="L16" s="13">
        <v>5.1999999999999998E-3</v>
      </c>
      <c r="M16" s="12">
        <v>6861</v>
      </c>
      <c r="N16" s="13">
        <v>4.5999999999999999E-3</v>
      </c>
      <c r="O16" s="12">
        <v>5015</v>
      </c>
      <c r="P16" s="20">
        <v>3.3E-3</v>
      </c>
      <c r="Q16" s="27">
        <v>3985</v>
      </c>
      <c r="R16" s="25">
        <v>2.5999999999999999E-3</v>
      </c>
      <c r="S16" s="12">
        <v>4226</v>
      </c>
      <c r="T16" s="20">
        <v>2.7000000000000001E-3</v>
      </c>
      <c r="U16" s="27">
        <v>3356</v>
      </c>
      <c r="V16" s="43">
        <v>2.0999999999999999E-3</v>
      </c>
    </row>
    <row r="17" spans="2:22" x14ac:dyDescent="0.25">
      <c r="B17" s="58" t="s">
        <v>14</v>
      </c>
      <c r="C17" s="17">
        <v>59</v>
      </c>
      <c r="D17" s="13">
        <v>0</v>
      </c>
      <c r="E17" s="12">
        <v>58</v>
      </c>
      <c r="F17" s="13">
        <v>0</v>
      </c>
      <c r="G17" s="12">
        <v>62</v>
      </c>
      <c r="H17" s="13">
        <v>0</v>
      </c>
      <c r="I17" s="12">
        <v>63</v>
      </c>
      <c r="J17" s="13">
        <v>0</v>
      </c>
      <c r="K17" s="12">
        <v>67</v>
      </c>
      <c r="L17" s="13">
        <v>0</v>
      </c>
      <c r="M17" s="12">
        <v>66</v>
      </c>
      <c r="N17" s="13">
        <v>0</v>
      </c>
      <c r="O17" s="12">
        <v>71</v>
      </c>
      <c r="P17" s="20">
        <v>0</v>
      </c>
      <c r="Q17" s="27">
        <v>70</v>
      </c>
      <c r="R17" s="25">
        <v>0</v>
      </c>
      <c r="S17" s="12">
        <v>69</v>
      </c>
      <c r="T17" s="20">
        <v>0</v>
      </c>
      <c r="U17" s="27">
        <v>67</v>
      </c>
      <c r="V17" s="43">
        <v>0</v>
      </c>
    </row>
    <row r="18" spans="2:22" x14ac:dyDescent="0.25">
      <c r="B18" s="58" t="s">
        <v>15</v>
      </c>
      <c r="C18" s="17">
        <v>246</v>
      </c>
      <c r="D18" s="13">
        <v>2.0000000000000001E-4</v>
      </c>
      <c r="E18" s="12">
        <v>228</v>
      </c>
      <c r="F18" s="13">
        <v>2.0000000000000001E-4</v>
      </c>
      <c r="G18" s="12">
        <v>268</v>
      </c>
      <c r="H18" s="13">
        <v>2.0000000000000001E-4</v>
      </c>
      <c r="I18" s="12">
        <v>159</v>
      </c>
      <c r="J18" s="13">
        <v>1E-4</v>
      </c>
      <c r="K18" s="12">
        <v>149</v>
      </c>
      <c r="L18" s="13">
        <v>1E-4</v>
      </c>
      <c r="M18" s="12">
        <v>143</v>
      </c>
      <c r="N18" s="13">
        <v>1E-4</v>
      </c>
      <c r="O18" s="12">
        <v>125</v>
      </c>
      <c r="P18" s="20">
        <v>1E-4</v>
      </c>
      <c r="Q18" s="27">
        <v>114</v>
      </c>
      <c r="R18" s="25">
        <v>1E-4</v>
      </c>
      <c r="S18" s="12">
        <v>103</v>
      </c>
      <c r="T18" s="20">
        <v>1E-4</v>
      </c>
      <c r="U18" s="27">
        <v>82</v>
      </c>
      <c r="V18" s="43">
        <v>1E-4</v>
      </c>
    </row>
    <row r="19" spans="2:22" x14ac:dyDescent="0.25">
      <c r="B19" s="58" t="s">
        <v>16</v>
      </c>
      <c r="C19" s="17">
        <v>21905</v>
      </c>
      <c r="D19" s="13">
        <v>1.54E-2</v>
      </c>
      <c r="E19" s="12">
        <v>20011</v>
      </c>
      <c r="F19" s="13">
        <v>1.3899999999999999E-2</v>
      </c>
      <c r="G19" s="12">
        <v>19280</v>
      </c>
      <c r="H19" s="13">
        <v>1.3299999999999999E-2</v>
      </c>
      <c r="I19" s="12">
        <v>23181</v>
      </c>
      <c r="J19" s="13">
        <v>1.5800000000000002E-2</v>
      </c>
      <c r="K19" s="12">
        <v>24020</v>
      </c>
      <c r="L19" s="13">
        <v>1.6299999999999999E-2</v>
      </c>
      <c r="M19" s="12">
        <v>22563</v>
      </c>
      <c r="N19" s="13">
        <v>1.5100000000000001E-2</v>
      </c>
      <c r="O19" s="12">
        <v>10741</v>
      </c>
      <c r="P19" s="20">
        <v>7.1000000000000004E-3</v>
      </c>
      <c r="Q19" s="27">
        <v>11685</v>
      </c>
      <c r="R19" s="25">
        <v>7.7000000000000002E-3</v>
      </c>
      <c r="S19" s="12">
        <v>12113</v>
      </c>
      <c r="T19" s="20">
        <v>7.9000000000000008E-3</v>
      </c>
      <c r="U19" s="27">
        <v>9309</v>
      </c>
      <c r="V19" s="43">
        <v>5.8999999999999999E-3</v>
      </c>
    </row>
    <row r="20" spans="2:22" x14ac:dyDescent="0.25">
      <c r="B20" s="58" t="s">
        <v>17</v>
      </c>
      <c r="C20" s="17">
        <v>29602</v>
      </c>
      <c r="D20" s="13">
        <v>2.0899999999999998E-2</v>
      </c>
      <c r="E20" s="12">
        <v>30429</v>
      </c>
      <c r="F20" s="13">
        <v>2.12E-2</v>
      </c>
      <c r="G20" s="12">
        <v>31622</v>
      </c>
      <c r="H20" s="13">
        <v>2.18E-2</v>
      </c>
      <c r="I20" s="12">
        <v>30271</v>
      </c>
      <c r="J20" s="13">
        <v>2.07E-2</v>
      </c>
      <c r="K20" s="12">
        <v>30041</v>
      </c>
      <c r="L20" s="13">
        <v>2.0400000000000001E-2</v>
      </c>
      <c r="M20" s="12">
        <v>35817</v>
      </c>
      <c r="N20" s="13">
        <v>2.4E-2</v>
      </c>
      <c r="O20" s="12">
        <v>31046</v>
      </c>
      <c r="P20" s="20">
        <v>2.0500000000000001E-2</v>
      </c>
      <c r="Q20" s="27">
        <v>31359</v>
      </c>
      <c r="R20" s="25">
        <v>2.06E-2</v>
      </c>
      <c r="S20" s="12">
        <v>30537</v>
      </c>
      <c r="T20" s="20">
        <v>1.9800000000000002E-2</v>
      </c>
      <c r="U20" s="27">
        <v>29977</v>
      </c>
      <c r="V20" s="43">
        <v>1.9099999999999999E-2</v>
      </c>
    </row>
    <row r="21" spans="2:22" x14ac:dyDescent="0.25">
      <c r="B21" s="58" t="s">
        <v>18</v>
      </c>
      <c r="C21" s="17">
        <v>36530</v>
      </c>
      <c r="D21" s="13">
        <v>2.58E-2</v>
      </c>
      <c r="E21" s="12">
        <v>39699</v>
      </c>
      <c r="F21" s="13">
        <v>2.7699999999999999E-2</v>
      </c>
      <c r="G21" s="12">
        <v>38601</v>
      </c>
      <c r="H21" s="13">
        <v>2.6599999999999999E-2</v>
      </c>
      <c r="I21" s="12">
        <v>38187</v>
      </c>
      <c r="J21" s="13">
        <v>2.6100000000000002E-2</v>
      </c>
      <c r="K21" s="12">
        <v>36286</v>
      </c>
      <c r="L21" s="13">
        <v>2.46E-2</v>
      </c>
      <c r="M21" s="12">
        <v>37241</v>
      </c>
      <c r="N21" s="13">
        <v>2.4899999999999999E-2</v>
      </c>
      <c r="O21" s="12">
        <v>30158</v>
      </c>
      <c r="P21" s="20">
        <v>1.9900000000000001E-2</v>
      </c>
      <c r="Q21" s="27">
        <v>30031</v>
      </c>
      <c r="R21" s="25">
        <v>1.9699999999999999E-2</v>
      </c>
      <c r="S21" s="12">
        <v>27770</v>
      </c>
      <c r="T21" s="20">
        <v>1.7999999999999999E-2</v>
      </c>
      <c r="U21" s="27">
        <v>27209</v>
      </c>
      <c r="V21" s="43">
        <v>1.7399999999999999E-2</v>
      </c>
    </row>
    <row r="22" spans="2:22" x14ac:dyDescent="0.25">
      <c r="B22" s="58" t="s">
        <v>19</v>
      </c>
      <c r="C22" s="17">
        <v>136096</v>
      </c>
      <c r="D22" s="13">
        <v>9.6000000000000002E-2</v>
      </c>
      <c r="E22" s="12">
        <v>121719</v>
      </c>
      <c r="F22" s="13">
        <v>8.48E-2</v>
      </c>
      <c r="G22" s="12">
        <v>117264</v>
      </c>
      <c r="H22" s="13">
        <v>8.09E-2</v>
      </c>
      <c r="I22" s="12">
        <v>112795</v>
      </c>
      <c r="J22" s="13">
        <v>7.6999999999999999E-2</v>
      </c>
      <c r="K22" s="12">
        <v>105494</v>
      </c>
      <c r="L22" s="13">
        <v>7.1499999999999994E-2</v>
      </c>
      <c r="M22" s="12">
        <v>107270</v>
      </c>
      <c r="N22" s="13">
        <v>7.1800000000000003E-2</v>
      </c>
      <c r="O22" s="12">
        <v>99525</v>
      </c>
      <c r="P22" s="20">
        <v>6.5699999999999995E-2</v>
      </c>
      <c r="Q22" s="27">
        <v>106013</v>
      </c>
      <c r="R22" s="25">
        <v>6.9699999999999998E-2</v>
      </c>
      <c r="S22" s="12">
        <v>106891</v>
      </c>
      <c r="T22" s="20">
        <v>6.9500000000000006E-2</v>
      </c>
      <c r="U22" s="27">
        <v>108467</v>
      </c>
      <c r="V22" s="43">
        <v>6.9199999999999998E-2</v>
      </c>
    </row>
    <row r="23" spans="2:22" x14ac:dyDescent="0.25">
      <c r="B23" s="58" t="s">
        <v>20</v>
      </c>
      <c r="C23" s="17">
        <v>10934</v>
      </c>
      <c r="D23" s="13">
        <v>7.7000000000000002E-3</v>
      </c>
      <c r="E23" s="12">
        <v>11653</v>
      </c>
      <c r="F23" s="13">
        <v>8.0999999999999996E-3</v>
      </c>
      <c r="G23" s="12">
        <v>11890</v>
      </c>
      <c r="H23" s="13">
        <v>8.2000000000000007E-3</v>
      </c>
      <c r="I23" s="12">
        <v>12624</v>
      </c>
      <c r="J23" s="13">
        <v>8.6E-3</v>
      </c>
      <c r="K23" s="12">
        <v>14127</v>
      </c>
      <c r="L23" s="13">
        <v>9.5999999999999992E-3</v>
      </c>
      <c r="M23" s="12">
        <v>14454</v>
      </c>
      <c r="N23" s="13">
        <v>9.7000000000000003E-3</v>
      </c>
      <c r="O23" s="12">
        <v>15906</v>
      </c>
      <c r="P23" s="20">
        <v>1.0500000000000001E-2</v>
      </c>
      <c r="Q23" s="27">
        <v>17201</v>
      </c>
      <c r="R23" s="25">
        <v>1.1299999999999999E-2</v>
      </c>
      <c r="S23" s="12">
        <v>18337</v>
      </c>
      <c r="T23" s="20">
        <v>1.1900000000000001E-2</v>
      </c>
      <c r="U23" s="27">
        <v>19740</v>
      </c>
      <c r="V23" s="43">
        <v>1.26E-2</v>
      </c>
    </row>
    <row r="24" spans="2:22" x14ac:dyDescent="0.25">
      <c r="B24" s="58" t="s">
        <v>21</v>
      </c>
      <c r="C24" s="17">
        <v>3998</v>
      </c>
      <c r="D24" s="13">
        <v>2.8E-3</v>
      </c>
      <c r="E24" s="12">
        <v>4030</v>
      </c>
      <c r="F24" s="13">
        <v>2.8E-3</v>
      </c>
      <c r="G24" s="12">
        <v>4018</v>
      </c>
      <c r="H24" s="13">
        <v>2.8E-3</v>
      </c>
      <c r="I24" s="12">
        <v>3932</v>
      </c>
      <c r="J24" s="13">
        <v>2.7000000000000001E-3</v>
      </c>
      <c r="K24" s="12">
        <v>3784</v>
      </c>
      <c r="L24" s="13">
        <v>2.5999999999999999E-3</v>
      </c>
      <c r="M24" s="12">
        <v>3799</v>
      </c>
      <c r="N24" s="13">
        <v>2.5000000000000001E-3</v>
      </c>
      <c r="O24" s="12">
        <v>3799</v>
      </c>
      <c r="P24" s="20">
        <v>2.5000000000000001E-3</v>
      </c>
      <c r="Q24" s="27">
        <v>3882</v>
      </c>
      <c r="R24" s="25">
        <v>2.5999999999999999E-3</v>
      </c>
      <c r="S24" s="12">
        <v>3795</v>
      </c>
      <c r="T24" s="20">
        <v>2.5000000000000001E-3</v>
      </c>
      <c r="U24" s="27">
        <v>3839</v>
      </c>
      <c r="V24" s="43">
        <v>2.3999999999999998E-3</v>
      </c>
    </row>
    <row r="25" spans="2:22" x14ac:dyDescent="0.25">
      <c r="B25" s="58" t="s">
        <v>22</v>
      </c>
      <c r="C25" s="17">
        <v>604</v>
      </c>
      <c r="D25" s="13">
        <v>4.0000000000000002E-4</v>
      </c>
      <c r="E25" s="12">
        <v>640</v>
      </c>
      <c r="F25" s="13">
        <v>4.0000000000000002E-4</v>
      </c>
      <c r="G25" s="12">
        <v>700</v>
      </c>
      <c r="H25" s="13">
        <v>5.0000000000000001E-4</v>
      </c>
      <c r="I25" s="12">
        <v>723</v>
      </c>
      <c r="J25" s="13">
        <v>5.0000000000000001E-4</v>
      </c>
      <c r="K25" s="12">
        <v>711</v>
      </c>
      <c r="L25" s="13">
        <v>5.0000000000000001E-4</v>
      </c>
      <c r="M25" s="12">
        <v>723</v>
      </c>
      <c r="N25" s="13">
        <v>5.0000000000000001E-4</v>
      </c>
      <c r="O25" s="12">
        <v>813</v>
      </c>
      <c r="P25" s="20">
        <v>5.0000000000000001E-4</v>
      </c>
      <c r="Q25" s="27">
        <v>866</v>
      </c>
      <c r="R25" s="25">
        <v>5.9999999999999995E-4</v>
      </c>
      <c r="S25" s="12">
        <v>909</v>
      </c>
      <c r="T25" s="20">
        <v>5.9999999999999995E-4</v>
      </c>
      <c r="U25" s="27">
        <v>969</v>
      </c>
      <c r="V25" s="43">
        <v>5.9999999999999995E-4</v>
      </c>
    </row>
    <row r="26" spans="2:22" x14ac:dyDescent="0.25">
      <c r="B26" s="58" t="s">
        <v>192</v>
      </c>
      <c r="C26" s="17">
        <v>383</v>
      </c>
      <c r="D26" s="13">
        <v>2.9999999999999997E-4</v>
      </c>
      <c r="E26" s="12">
        <v>395</v>
      </c>
      <c r="F26" s="13">
        <v>2.9999999999999997E-4</v>
      </c>
      <c r="G26" s="12">
        <v>497</v>
      </c>
      <c r="H26" s="13">
        <v>2.9999999999999997E-4</v>
      </c>
      <c r="I26" s="12">
        <v>471</v>
      </c>
      <c r="J26" s="13">
        <v>2.9999999999999997E-4</v>
      </c>
      <c r="K26" s="12">
        <v>495</v>
      </c>
      <c r="L26" s="13">
        <v>4.0000000000000002E-4</v>
      </c>
      <c r="M26" s="12">
        <v>479</v>
      </c>
      <c r="N26" s="13">
        <v>2.9999999999999997E-4</v>
      </c>
      <c r="O26" s="12">
        <v>413</v>
      </c>
      <c r="P26" s="20">
        <v>2.9999999999999997E-4</v>
      </c>
      <c r="Q26" s="27">
        <v>394</v>
      </c>
      <c r="R26" s="25">
        <v>2.9999999999999997E-4</v>
      </c>
      <c r="S26" s="12">
        <v>432</v>
      </c>
      <c r="T26" s="20">
        <v>2.9999999999999997E-4</v>
      </c>
      <c r="U26" s="27">
        <v>468</v>
      </c>
      <c r="V26" s="43">
        <v>2.9999999999999997E-4</v>
      </c>
    </row>
    <row r="27" spans="2:22" x14ac:dyDescent="0.25">
      <c r="B27" s="58" t="s">
        <v>23</v>
      </c>
      <c r="C27" s="17">
        <v>587</v>
      </c>
      <c r="D27" s="13">
        <v>4.0000000000000002E-4</v>
      </c>
      <c r="E27" s="12">
        <v>1814</v>
      </c>
      <c r="F27" s="13">
        <v>1.2999999999999999E-3</v>
      </c>
      <c r="G27" s="12">
        <v>1858</v>
      </c>
      <c r="H27" s="13">
        <v>1.2999999999999999E-3</v>
      </c>
      <c r="I27" s="12">
        <v>1859</v>
      </c>
      <c r="J27" s="13">
        <v>1.2999999999999999E-3</v>
      </c>
      <c r="K27" s="12">
        <v>1737</v>
      </c>
      <c r="L27" s="13">
        <v>1.1999999999999999E-3</v>
      </c>
      <c r="M27" s="12">
        <v>1543</v>
      </c>
      <c r="N27" s="13">
        <v>1E-3</v>
      </c>
      <c r="O27" s="12">
        <v>1434</v>
      </c>
      <c r="P27" s="20">
        <v>8.9999999999999998E-4</v>
      </c>
      <c r="Q27" s="27">
        <v>2278</v>
      </c>
      <c r="R27" s="25">
        <v>1.5E-3</v>
      </c>
      <c r="S27" s="12">
        <v>2694</v>
      </c>
      <c r="T27" s="20">
        <v>1.8E-3</v>
      </c>
      <c r="U27" s="27">
        <v>3062</v>
      </c>
      <c r="V27" s="43">
        <v>2E-3</v>
      </c>
    </row>
    <row r="28" spans="2:22" x14ac:dyDescent="0.25">
      <c r="B28" s="58" t="s">
        <v>24</v>
      </c>
      <c r="C28" s="17">
        <v>7055</v>
      </c>
      <c r="D28" s="13">
        <v>5.0000000000000001E-3</v>
      </c>
      <c r="E28" s="12">
        <v>7015</v>
      </c>
      <c r="F28" s="13">
        <v>4.8999999999999998E-3</v>
      </c>
      <c r="G28" s="12">
        <v>8318</v>
      </c>
      <c r="H28" s="13">
        <v>5.7000000000000002E-3</v>
      </c>
      <c r="I28" s="12">
        <v>8516</v>
      </c>
      <c r="J28" s="13">
        <v>5.7999999999999996E-3</v>
      </c>
      <c r="K28" s="12">
        <v>8762</v>
      </c>
      <c r="L28" s="13">
        <v>5.8999999999999999E-3</v>
      </c>
      <c r="M28" s="12">
        <v>6291</v>
      </c>
      <c r="N28" s="13">
        <v>4.1999999999999997E-3</v>
      </c>
      <c r="O28" s="12">
        <v>1964</v>
      </c>
      <c r="P28" s="20">
        <v>1.2999999999999999E-3</v>
      </c>
      <c r="Q28" s="27">
        <v>1734</v>
      </c>
      <c r="R28" s="25">
        <v>1.1000000000000001E-3</v>
      </c>
      <c r="S28" s="12">
        <v>1753</v>
      </c>
      <c r="T28" s="20">
        <v>1.1000000000000001E-3</v>
      </c>
      <c r="U28" s="27">
        <v>1777</v>
      </c>
      <c r="V28" s="43">
        <v>1.1000000000000001E-3</v>
      </c>
    </row>
    <row r="29" spans="2:22" x14ac:dyDescent="0.25">
      <c r="B29" s="58" t="s">
        <v>25</v>
      </c>
      <c r="C29" s="18">
        <v>0</v>
      </c>
      <c r="D29" s="20">
        <v>0</v>
      </c>
      <c r="E29" s="6">
        <v>0</v>
      </c>
      <c r="F29" s="20">
        <v>0</v>
      </c>
      <c r="G29" s="6">
        <v>0</v>
      </c>
      <c r="H29" s="20">
        <v>0</v>
      </c>
      <c r="I29" s="6">
        <v>0</v>
      </c>
      <c r="J29" s="20">
        <v>0</v>
      </c>
      <c r="K29" s="6">
        <v>0</v>
      </c>
      <c r="L29" s="20">
        <v>0</v>
      </c>
      <c r="M29" s="12">
        <v>11647</v>
      </c>
      <c r="N29" s="13">
        <v>7.7999999999999996E-3</v>
      </c>
      <c r="O29" s="12">
        <v>27052</v>
      </c>
      <c r="P29" s="20">
        <v>1.7899999999999999E-2</v>
      </c>
      <c r="Q29" s="27">
        <v>46980</v>
      </c>
      <c r="R29" s="25">
        <v>3.09E-2</v>
      </c>
      <c r="S29" s="12">
        <v>79766</v>
      </c>
      <c r="T29" s="20">
        <v>5.1799999999999999E-2</v>
      </c>
      <c r="U29" s="27">
        <v>104700</v>
      </c>
      <c r="V29" s="43">
        <v>6.6799999999999998E-2</v>
      </c>
    </row>
    <row r="30" spans="2:22" x14ac:dyDescent="0.25">
      <c r="B30" s="58" t="s">
        <v>29</v>
      </c>
      <c r="C30" s="18">
        <v>0</v>
      </c>
      <c r="D30" s="20">
        <v>0</v>
      </c>
      <c r="E30" s="6">
        <v>0</v>
      </c>
      <c r="F30" s="20">
        <v>0</v>
      </c>
      <c r="G30" s="6">
        <v>0</v>
      </c>
      <c r="H30" s="20">
        <v>0</v>
      </c>
      <c r="I30" s="6">
        <v>0</v>
      </c>
      <c r="J30" s="20">
        <v>0</v>
      </c>
      <c r="K30" s="6">
        <v>0</v>
      </c>
      <c r="L30" s="20">
        <v>0</v>
      </c>
      <c r="M30" s="12">
        <v>0</v>
      </c>
      <c r="N30" s="13">
        <v>0</v>
      </c>
      <c r="O30" s="12">
        <v>105523</v>
      </c>
      <c r="P30" s="20">
        <v>6.9699999999999998E-2</v>
      </c>
      <c r="Q30" s="27">
        <v>104351</v>
      </c>
      <c r="R30" s="25">
        <v>6.8599999999999994E-2</v>
      </c>
      <c r="S30" s="12">
        <v>97875</v>
      </c>
      <c r="T30" s="20">
        <v>6.3600000000000004E-2</v>
      </c>
      <c r="U30" s="27">
        <v>98080</v>
      </c>
      <c r="V30" s="43">
        <v>6.25E-2</v>
      </c>
    </row>
    <row r="31" spans="2:22" x14ac:dyDescent="0.25">
      <c r="B31" s="58" t="s">
        <v>30</v>
      </c>
      <c r="C31" s="18">
        <v>0</v>
      </c>
      <c r="D31" s="20">
        <v>0</v>
      </c>
      <c r="E31" s="6">
        <v>0</v>
      </c>
      <c r="F31" s="20">
        <v>0</v>
      </c>
      <c r="G31" s="6">
        <v>0</v>
      </c>
      <c r="H31" s="20">
        <v>0</v>
      </c>
      <c r="I31" s="6">
        <v>0</v>
      </c>
      <c r="J31" s="20">
        <v>0</v>
      </c>
      <c r="K31" s="6">
        <v>0</v>
      </c>
      <c r="L31" s="20">
        <v>0</v>
      </c>
      <c r="M31" s="12">
        <v>0</v>
      </c>
      <c r="N31" s="13">
        <v>0</v>
      </c>
      <c r="O31" s="12">
        <v>97164</v>
      </c>
      <c r="P31" s="20">
        <v>6.4199999999999993E-2</v>
      </c>
      <c r="Q31" s="27">
        <v>73406</v>
      </c>
      <c r="R31" s="25">
        <v>4.82E-2</v>
      </c>
      <c r="S31" s="12">
        <v>59685</v>
      </c>
      <c r="T31" s="20">
        <v>3.8800000000000001E-2</v>
      </c>
      <c r="U31" s="27">
        <v>50525</v>
      </c>
      <c r="V31" s="43">
        <v>3.2199999999999999E-2</v>
      </c>
    </row>
    <row r="32" spans="2:22" x14ac:dyDescent="0.25">
      <c r="B32" s="58" t="s">
        <v>31</v>
      </c>
      <c r="C32" s="18">
        <v>0</v>
      </c>
      <c r="D32" s="20">
        <v>0</v>
      </c>
      <c r="E32" s="6">
        <v>0</v>
      </c>
      <c r="F32" s="20">
        <v>0</v>
      </c>
      <c r="G32" s="6">
        <v>0</v>
      </c>
      <c r="H32" s="20">
        <v>0</v>
      </c>
      <c r="I32" s="6">
        <v>0</v>
      </c>
      <c r="J32" s="20">
        <v>0</v>
      </c>
      <c r="K32" s="6">
        <v>0</v>
      </c>
      <c r="L32" s="20">
        <v>0</v>
      </c>
      <c r="M32" s="12">
        <v>0</v>
      </c>
      <c r="N32" s="13">
        <v>0</v>
      </c>
      <c r="O32" s="12">
        <v>4715</v>
      </c>
      <c r="P32" s="20">
        <v>3.0999999999999999E-3</v>
      </c>
      <c r="Q32" s="27">
        <v>4405</v>
      </c>
      <c r="R32" s="25">
        <v>2.8999999999999998E-3</v>
      </c>
      <c r="S32" s="12">
        <v>5251</v>
      </c>
      <c r="T32" s="20">
        <v>3.3999999999999998E-3</v>
      </c>
      <c r="U32" s="27">
        <v>5417</v>
      </c>
      <c r="V32" s="43">
        <v>3.5000000000000001E-3</v>
      </c>
    </row>
    <row r="33" spans="2:22" x14ac:dyDescent="0.25">
      <c r="B33" s="58" t="s">
        <v>32</v>
      </c>
      <c r="C33" s="17">
        <v>31</v>
      </c>
      <c r="D33" s="13">
        <v>0</v>
      </c>
      <c r="E33" s="12">
        <v>32</v>
      </c>
      <c r="F33" s="13">
        <v>0</v>
      </c>
      <c r="G33" s="12">
        <v>30</v>
      </c>
      <c r="H33" s="13">
        <v>0</v>
      </c>
      <c r="I33" s="12">
        <v>24</v>
      </c>
      <c r="J33" s="13">
        <v>0</v>
      </c>
      <c r="K33" s="12">
        <v>18</v>
      </c>
      <c r="L33" s="13">
        <v>0</v>
      </c>
      <c r="M33" s="12">
        <v>12</v>
      </c>
      <c r="N33" s="13">
        <v>0</v>
      </c>
      <c r="O33" s="12">
        <v>20</v>
      </c>
      <c r="P33" s="20">
        <v>0</v>
      </c>
      <c r="Q33" s="27">
        <v>12</v>
      </c>
      <c r="R33" s="25">
        <v>0</v>
      </c>
      <c r="S33" s="12">
        <v>15</v>
      </c>
      <c r="T33" s="20">
        <v>0</v>
      </c>
      <c r="U33" s="27">
        <v>10</v>
      </c>
      <c r="V33" s="43">
        <v>0</v>
      </c>
    </row>
    <row r="34" spans="2:22" x14ac:dyDescent="0.25">
      <c r="B34" s="58" t="s">
        <v>33</v>
      </c>
      <c r="C34" s="17">
        <v>8353</v>
      </c>
      <c r="D34" s="13">
        <v>5.8999999999999999E-3</v>
      </c>
      <c r="E34" s="12">
        <v>8498</v>
      </c>
      <c r="F34" s="13">
        <v>5.8999999999999999E-3</v>
      </c>
      <c r="G34" s="12">
        <v>8607</v>
      </c>
      <c r="H34" s="13">
        <v>5.8999999999999999E-3</v>
      </c>
      <c r="I34" s="12">
        <v>8868</v>
      </c>
      <c r="J34" s="13">
        <v>6.1000000000000004E-3</v>
      </c>
      <c r="K34" s="12">
        <v>9394</v>
      </c>
      <c r="L34" s="13">
        <v>6.4000000000000003E-3</v>
      </c>
      <c r="M34" s="12">
        <v>9932</v>
      </c>
      <c r="N34" s="13">
        <v>6.6E-3</v>
      </c>
      <c r="O34" s="12">
        <v>10752</v>
      </c>
      <c r="P34" s="20">
        <v>7.1000000000000004E-3</v>
      </c>
      <c r="Q34" s="28">
        <v>10687</v>
      </c>
      <c r="R34" s="25">
        <v>7.0000000000000001E-3</v>
      </c>
      <c r="S34" s="12">
        <v>11064</v>
      </c>
      <c r="T34" s="20">
        <v>7.1999999999999998E-3</v>
      </c>
      <c r="U34" s="28">
        <v>11707</v>
      </c>
      <c r="V34" s="43">
        <v>7.4999999999999997E-3</v>
      </c>
    </row>
    <row r="35" spans="2:22" x14ac:dyDescent="0.25">
      <c r="B35" s="58" t="s">
        <v>34</v>
      </c>
      <c r="C35" s="17">
        <v>4</v>
      </c>
      <c r="D35" s="13">
        <v>0</v>
      </c>
      <c r="E35" s="12">
        <v>5</v>
      </c>
      <c r="F35" s="13">
        <v>0</v>
      </c>
      <c r="G35" s="12">
        <v>4</v>
      </c>
      <c r="H35" s="13">
        <v>0</v>
      </c>
      <c r="I35" s="12">
        <v>7</v>
      </c>
      <c r="J35" s="13">
        <v>0</v>
      </c>
      <c r="K35" s="12">
        <v>6</v>
      </c>
      <c r="L35" s="13">
        <v>0</v>
      </c>
      <c r="M35" s="12">
        <v>7</v>
      </c>
      <c r="N35" s="13">
        <v>0</v>
      </c>
      <c r="O35" s="12">
        <v>7</v>
      </c>
      <c r="P35" s="20">
        <v>0</v>
      </c>
      <c r="Q35" s="27">
        <v>11</v>
      </c>
      <c r="R35" s="25">
        <v>0</v>
      </c>
      <c r="S35" s="12">
        <v>17</v>
      </c>
      <c r="T35" s="20">
        <v>0</v>
      </c>
      <c r="U35" s="27">
        <v>20</v>
      </c>
      <c r="V35" s="43">
        <v>0</v>
      </c>
    </row>
    <row r="36" spans="2:22" x14ac:dyDescent="0.25">
      <c r="B36" s="58" t="s">
        <v>35</v>
      </c>
      <c r="C36" s="18">
        <v>0</v>
      </c>
      <c r="D36" s="20">
        <v>0</v>
      </c>
      <c r="E36" s="6">
        <v>0</v>
      </c>
      <c r="F36" s="20">
        <v>0</v>
      </c>
      <c r="G36" s="6">
        <v>0</v>
      </c>
      <c r="H36" s="20">
        <v>0</v>
      </c>
      <c r="I36" s="6">
        <v>0</v>
      </c>
      <c r="J36" s="20">
        <v>0</v>
      </c>
      <c r="K36" s="6">
        <v>0</v>
      </c>
      <c r="L36" s="20">
        <v>0</v>
      </c>
      <c r="M36" s="12">
        <v>0</v>
      </c>
      <c r="N36" s="13">
        <v>0</v>
      </c>
      <c r="O36" s="12">
        <v>1</v>
      </c>
      <c r="P36" s="20">
        <v>0</v>
      </c>
      <c r="Q36" s="6">
        <v>0</v>
      </c>
      <c r="R36" s="25">
        <v>0</v>
      </c>
      <c r="S36" s="12">
        <v>0</v>
      </c>
      <c r="T36" s="20">
        <v>0</v>
      </c>
      <c r="U36" s="6">
        <v>0</v>
      </c>
      <c r="V36" s="43">
        <v>0</v>
      </c>
    </row>
    <row r="37" spans="2:22" x14ac:dyDescent="0.25">
      <c r="B37" s="58" t="s">
        <v>154</v>
      </c>
      <c r="C37" s="17">
        <v>1</v>
      </c>
      <c r="D37" s="13">
        <v>0</v>
      </c>
      <c r="E37" s="12">
        <v>5</v>
      </c>
      <c r="F37" s="13">
        <v>0</v>
      </c>
      <c r="G37" s="12">
        <v>7</v>
      </c>
      <c r="H37" s="13">
        <v>0</v>
      </c>
      <c r="I37" s="12">
        <v>12</v>
      </c>
      <c r="J37" s="13">
        <v>0</v>
      </c>
      <c r="K37" s="12">
        <v>17</v>
      </c>
      <c r="L37" s="13">
        <v>0</v>
      </c>
      <c r="M37" s="12">
        <v>19</v>
      </c>
      <c r="N37" s="13">
        <v>0</v>
      </c>
      <c r="O37" s="12">
        <v>22</v>
      </c>
      <c r="P37" s="20">
        <v>0</v>
      </c>
      <c r="Q37" s="29">
        <v>18</v>
      </c>
      <c r="R37" s="25">
        <v>0</v>
      </c>
      <c r="S37" s="12">
        <v>21</v>
      </c>
      <c r="T37" s="20">
        <v>0</v>
      </c>
      <c r="U37" s="29">
        <v>16</v>
      </c>
      <c r="V37" s="43">
        <v>0</v>
      </c>
    </row>
    <row r="38" spans="2:22" x14ac:dyDescent="0.25">
      <c r="B38" s="58" t="s">
        <v>36</v>
      </c>
      <c r="C38" s="17">
        <v>1</v>
      </c>
      <c r="D38" s="13">
        <v>0</v>
      </c>
      <c r="E38" s="12">
        <v>1</v>
      </c>
      <c r="F38" s="13">
        <v>0</v>
      </c>
      <c r="G38" s="12">
        <v>1</v>
      </c>
      <c r="H38" s="13">
        <v>0</v>
      </c>
      <c r="I38" s="12">
        <v>0</v>
      </c>
      <c r="J38" s="13">
        <v>0</v>
      </c>
      <c r="K38" s="12">
        <v>0</v>
      </c>
      <c r="L38" s="13">
        <v>0</v>
      </c>
      <c r="M38" s="12">
        <v>0</v>
      </c>
      <c r="N38" s="13">
        <v>0</v>
      </c>
      <c r="O38" s="12">
        <v>3</v>
      </c>
      <c r="P38" s="20">
        <v>0</v>
      </c>
      <c r="Q38" s="30">
        <v>3</v>
      </c>
      <c r="R38" s="25">
        <v>0</v>
      </c>
      <c r="S38" s="12">
        <v>1</v>
      </c>
      <c r="T38" s="20">
        <v>0</v>
      </c>
      <c r="U38" s="30">
        <v>1</v>
      </c>
      <c r="V38" s="43">
        <v>0</v>
      </c>
    </row>
    <row r="39" spans="2:22" x14ac:dyDescent="0.25">
      <c r="B39" s="58" t="s">
        <v>37</v>
      </c>
      <c r="C39" s="18">
        <v>0</v>
      </c>
      <c r="D39" s="20">
        <v>0</v>
      </c>
      <c r="E39" s="6">
        <v>0</v>
      </c>
      <c r="F39" s="20">
        <v>0</v>
      </c>
      <c r="G39" s="6">
        <v>0</v>
      </c>
      <c r="H39" s="20">
        <v>0</v>
      </c>
      <c r="I39" s="6">
        <v>0</v>
      </c>
      <c r="J39" s="20">
        <v>0</v>
      </c>
      <c r="K39" s="6">
        <v>0</v>
      </c>
      <c r="L39" s="20">
        <v>0</v>
      </c>
      <c r="M39" s="12">
        <v>0</v>
      </c>
      <c r="N39" s="13">
        <v>0</v>
      </c>
      <c r="O39" s="6">
        <v>0</v>
      </c>
      <c r="P39" s="20">
        <v>0</v>
      </c>
      <c r="Q39" s="6">
        <v>0</v>
      </c>
      <c r="R39" s="25">
        <v>0</v>
      </c>
      <c r="S39" s="6">
        <v>0</v>
      </c>
      <c r="T39" s="20">
        <v>0</v>
      </c>
      <c r="U39" s="6">
        <v>0</v>
      </c>
      <c r="V39" s="43">
        <v>0</v>
      </c>
    </row>
    <row r="40" spans="2:22" x14ac:dyDescent="0.25">
      <c r="B40" s="80" t="s">
        <v>38</v>
      </c>
      <c r="C40" s="18">
        <v>0</v>
      </c>
      <c r="D40" s="20">
        <v>0</v>
      </c>
      <c r="E40" s="6">
        <v>0</v>
      </c>
      <c r="F40" s="20">
        <v>0</v>
      </c>
      <c r="G40" s="6">
        <v>0</v>
      </c>
      <c r="H40" s="20">
        <v>0</v>
      </c>
      <c r="I40" s="6">
        <v>0</v>
      </c>
      <c r="J40" s="20">
        <v>0</v>
      </c>
      <c r="K40" s="6">
        <v>2</v>
      </c>
      <c r="L40" s="20">
        <v>0</v>
      </c>
      <c r="M40" s="12">
        <v>435</v>
      </c>
      <c r="N40" s="13">
        <v>2.9999999999999997E-4</v>
      </c>
      <c r="O40" s="6">
        <v>923</v>
      </c>
      <c r="P40" s="20">
        <v>5.9999999999999995E-4</v>
      </c>
      <c r="Q40" s="6">
        <v>213</v>
      </c>
      <c r="R40" s="25">
        <v>1E-4</v>
      </c>
      <c r="S40" s="6">
        <v>245</v>
      </c>
      <c r="T40" s="20">
        <v>2.0000000000000001E-4</v>
      </c>
      <c r="U40" s="6">
        <v>212</v>
      </c>
      <c r="V40" s="43">
        <v>1E-4</v>
      </c>
    </row>
    <row r="41" spans="2:22" x14ac:dyDescent="0.25">
      <c r="B41" s="58" t="s">
        <v>8</v>
      </c>
      <c r="C41" s="18">
        <v>0</v>
      </c>
      <c r="D41" s="20">
        <v>0</v>
      </c>
      <c r="E41" s="6">
        <v>0</v>
      </c>
      <c r="F41" s="20">
        <v>0</v>
      </c>
      <c r="G41" s="6">
        <v>0</v>
      </c>
      <c r="H41" s="20">
        <v>0</v>
      </c>
      <c r="I41" s="6">
        <v>0</v>
      </c>
      <c r="J41" s="20">
        <v>0</v>
      </c>
      <c r="K41" s="6">
        <v>0</v>
      </c>
      <c r="L41" s="20">
        <v>0</v>
      </c>
      <c r="M41" s="12">
        <v>0</v>
      </c>
      <c r="N41" s="13">
        <v>0</v>
      </c>
      <c r="O41" s="6">
        <v>0</v>
      </c>
      <c r="P41" s="20">
        <v>0</v>
      </c>
      <c r="Q41" s="27">
        <v>1519</v>
      </c>
      <c r="R41" s="25">
        <v>1E-3</v>
      </c>
      <c r="S41" s="12">
        <v>1889</v>
      </c>
      <c r="T41" s="20">
        <v>1.1999999999999999E-3</v>
      </c>
      <c r="U41" s="27">
        <v>2354</v>
      </c>
      <c r="V41" s="43">
        <v>1.5E-3</v>
      </c>
    </row>
    <row r="42" spans="2:22" x14ac:dyDescent="0.25">
      <c r="B42" s="58" t="s">
        <v>26</v>
      </c>
      <c r="C42" s="17">
        <v>60</v>
      </c>
      <c r="D42" s="13">
        <v>0</v>
      </c>
      <c r="E42" s="12">
        <v>158</v>
      </c>
      <c r="F42" s="13">
        <v>1E-4</v>
      </c>
      <c r="G42" s="12">
        <v>387</v>
      </c>
      <c r="H42" s="13">
        <v>2.9999999999999997E-4</v>
      </c>
      <c r="I42" s="12">
        <v>586</v>
      </c>
      <c r="J42" s="13">
        <v>4.0000000000000002E-4</v>
      </c>
      <c r="K42" s="12">
        <v>1047</v>
      </c>
      <c r="L42" s="13">
        <v>6.9999999999999999E-4</v>
      </c>
      <c r="M42" s="12">
        <v>988</v>
      </c>
      <c r="N42" s="13">
        <v>6.9999999999999999E-4</v>
      </c>
      <c r="O42" s="12">
        <v>668</v>
      </c>
      <c r="P42" s="20">
        <v>4.0000000000000002E-4</v>
      </c>
      <c r="Q42" s="27">
        <v>469</v>
      </c>
      <c r="R42" s="25">
        <v>2.9999999999999997E-4</v>
      </c>
      <c r="S42" s="12">
        <v>564</v>
      </c>
      <c r="T42" s="20">
        <v>4.0000000000000002E-4</v>
      </c>
      <c r="U42" s="27">
        <v>940</v>
      </c>
      <c r="V42" s="43">
        <v>5.9999999999999995E-4</v>
      </c>
    </row>
    <row r="43" spans="2:22" x14ac:dyDescent="0.25">
      <c r="B43" s="58" t="s">
        <v>27</v>
      </c>
      <c r="C43" s="17">
        <v>1</v>
      </c>
      <c r="D43" s="13">
        <v>0</v>
      </c>
      <c r="E43" s="6">
        <v>0</v>
      </c>
      <c r="F43" s="13">
        <v>0</v>
      </c>
      <c r="G43" s="12">
        <v>0</v>
      </c>
      <c r="H43" s="13">
        <v>0</v>
      </c>
      <c r="I43" s="12">
        <v>2</v>
      </c>
      <c r="J43" s="13">
        <v>0</v>
      </c>
      <c r="K43" s="12">
        <v>0</v>
      </c>
      <c r="L43" s="13">
        <v>0</v>
      </c>
      <c r="M43" s="12">
        <v>0</v>
      </c>
      <c r="N43" s="13">
        <v>0</v>
      </c>
      <c r="O43" s="6">
        <v>0</v>
      </c>
      <c r="P43" s="20">
        <v>0</v>
      </c>
      <c r="Q43" s="6">
        <v>0</v>
      </c>
      <c r="R43" s="25">
        <v>0</v>
      </c>
      <c r="S43" s="6">
        <v>4</v>
      </c>
      <c r="T43" s="20">
        <v>0</v>
      </c>
      <c r="U43" s="6">
        <v>3</v>
      </c>
      <c r="V43" s="43">
        <v>0</v>
      </c>
    </row>
    <row r="44" spans="2:22" x14ac:dyDescent="0.25">
      <c r="B44" s="58" t="s">
        <v>28</v>
      </c>
      <c r="C44" s="17">
        <v>71</v>
      </c>
      <c r="D44" s="13">
        <v>1E-4</v>
      </c>
      <c r="E44" s="12">
        <v>68</v>
      </c>
      <c r="F44" s="13">
        <v>0</v>
      </c>
      <c r="G44" s="12">
        <v>69</v>
      </c>
      <c r="H44" s="13">
        <v>0</v>
      </c>
      <c r="I44" s="12">
        <v>120</v>
      </c>
      <c r="J44" s="13">
        <v>1E-4</v>
      </c>
      <c r="K44" s="12">
        <v>177</v>
      </c>
      <c r="L44" s="13">
        <v>1E-4</v>
      </c>
      <c r="M44" s="12">
        <v>306</v>
      </c>
      <c r="N44" s="13">
        <v>2.0000000000000001E-4</v>
      </c>
      <c r="O44" s="12">
        <v>474</v>
      </c>
      <c r="P44" s="20">
        <v>2.9999999999999997E-4</v>
      </c>
      <c r="Q44" s="27">
        <v>72</v>
      </c>
      <c r="R44" s="25">
        <v>0</v>
      </c>
      <c r="S44" s="12">
        <v>533</v>
      </c>
      <c r="T44" s="20">
        <v>2.9999999999999997E-4</v>
      </c>
      <c r="U44" s="27">
        <v>544</v>
      </c>
      <c r="V44" s="43">
        <v>2.9999999999999997E-4</v>
      </c>
    </row>
    <row r="45" spans="2:22" x14ac:dyDescent="0.25">
      <c r="B45" s="58" t="s">
        <v>237</v>
      </c>
      <c r="C45" s="17">
        <v>260</v>
      </c>
      <c r="D45" s="13">
        <v>2.0000000000000001E-4</v>
      </c>
      <c r="E45" s="12">
        <v>3390</v>
      </c>
      <c r="F45" s="13">
        <v>2.3999999999999998E-3</v>
      </c>
      <c r="G45" s="12">
        <v>5541</v>
      </c>
      <c r="H45" s="13">
        <v>3.8E-3</v>
      </c>
      <c r="I45" s="12">
        <v>14984</v>
      </c>
      <c r="J45" s="13">
        <v>1.0200000000000001E-2</v>
      </c>
      <c r="K45" s="12">
        <v>24686</v>
      </c>
      <c r="L45" s="13">
        <v>1.67E-2</v>
      </c>
      <c r="M45" s="12">
        <v>23580</v>
      </c>
      <c r="N45" s="13">
        <v>1.5800000000000002E-2</v>
      </c>
      <c r="O45" s="12">
        <v>20554</v>
      </c>
      <c r="P45" s="20">
        <v>1.3599999999999999E-2</v>
      </c>
      <c r="Q45" s="27">
        <v>17956</v>
      </c>
      <c r="R45" s="25">
        <v>1.18E-2</v>
      </c>
      <c r="S45" s="12">
        <v>18361</v>
      </c>
      <c r="T45" s="20">
        <v>1.1900000000000001E-2</v>
      </c>
      <c r="U45" s="27">
        <v>28360</v>
      </c>
      <c r="V45" s="43">
        <v>1.8100000000000002E-2</v>
      </c>
    </row>
    <row r="46" spans="2:22" x14ac:dyDescent="0.25">
      <c r="B46" s="58" t="s">
        <v>7</v>
      </c>
      <c r="C46" s="17">
        <v>660</v>
      </c>
      <c r="D46" s="13">
        <v>5.0000000000000001E-4</v>
      </c>
      <c r="E46" s="12">
        <v>690</v>
      </c>
      <c r="F46" s="13">
        <v>1E-4</v>
      </c>
      <c r="G46" s="12">
        <v>1265</v>
      </c>
      <c r="H46" s="13">
        <v>8.9999999999999998E-4</v>
      </c>
      <c r="I46" s="12">
        <v>1527</v>
      </c>
      <c r="J46" s="13">
        <v>1E-3</v>
      </c>
      <c r="K46" s="12">
        <v>1145</v>
      </c>
      <c r="L46" s="13">
        <v>8.0000000000000004E-4</v>
      </c>
      <c r="M46" s="12">
        <v>2839</v>
      </c>
      <c r="N46" s="13">
        <v>2.2000000000000001E-3</v>
      </c>
      <c r="O46" s="12">
        <v>3716</v>
      </c>
      <c r="P46" s="20">
        <v>2.5000000000000001E-3</v>
      </c>
      <c r="Q46" s="27">
        <v>4097</v>
      </c>
      <c r="R46" s="25">
        <v>2.7000000000000001E-3</v>
      </c>
      <c r="S46" s="12">
        <v>4435</v>
      </c>
      <c r="T46" s="20">
        <v>2.8999999999999998E-3</v>
      </c>
      <c r="U46" s="27">
        <v>2848</v>
      </c>
      <c r="V46" s="43">
        <v>1.8E-3</v>
      </c>
    </row>
    <row r="47" spans="2:22" x14ac:dyDescent="0.25">
      <c r="B47" s="81" t="s">
        <v>152</v>
      </c>
      <c r="C47" s="17">
        <v>3869</v>
      </c>
      <c r="D47" s="13">
        <v>2.7000000000000001E-3</v>
      </c>
      <c r="E47" s="12">
        <v>4074</v>
      </c>
      <c r="F47" s="13">
        <v>2.8E-3</v>
      </c>
      <c r="G47" s="12">
        <v>4834</v>
      </c>
      <c r="H47" s="13">
        <v>3.3E-3</v>
      </c>
      <c r="I47" s="6">
        <v>135</v>
      </c>
      <c r="J47" s="13">
        <v>1E-4</v>
      </c>
      <c r="K47" s="6">
        <v>144</v>
      </c>
      <c r="L47" s="13">
        <v>1E-4</v>
      </c>
      <c r="M47" s="12">
        <v>138</v>
      </c>
      <c r="N47" s="13">
        <v>1E-4</v>
      </c>
      <c r="O47" s="6">
        <v>132</v>
      </c>
      <c r="P47" s="20">
        <v>1E-4</v>
      </c>
      <c r="Q47" s="6">
        <v>273</v>
      </c>
      <c r="R47" s="25">
        <v>2.0000000000000001E-4</v>
      </c>
      <c r="S47" s="6">
        <v>326</v>
      </c>
      <c r="T47" s="20">
        <v>2.0000000000000001E-4</v>
      </c>
      <c r="U47" s="6">
        <v>845</v>
      </c>
      <c r="V47" s="43">
        <v>5.0000000000000001E-4</v>
      </c>
    </row>
    <row r="48" spans="2:22" ht="15.75" thickBot="1" x14ac:dyDescent="0.3">
      <c r="B48" s="82" t="s">
        <v>180</v>
      </c>
      <c r="C48" s="79">
        <v>1417834</v>
      </c>
      <c r="D48" s="47">
        <v>1</v>
      </c>
      <c r="E48" s="15">
        <v>1434717</v>
      </c>
      <c r="F48" s="48">
        <v>1</v>
      </c>
      <c r="G48" s="15">
        <v>1449119</v>
      </c>
      <c r="H48" s="48">
        <v>1</v>
      </c>
      <c r="I48" s="15">
        <v>1465135</v>
      </c>
      <c r="J48" s="64">
        <v>1</v>
      </c>
      <c r="K48" s="15">
        <v>1475749</v>
      </c>
      <c r="L48" s="64">
        <v>1</v>
      </c>
      <c r="M48" s="15">
        <v>1494439</v>
      </c>
      <c r="N48" s="47">
        <v>1</v>
      </c>
      <c r="O48" s="15">
        <v>1513741</v>
      </c>
      <c r="P48" s="48">
        <v>1</v>
      </c>
      <c r="Q48" s="15">
        <v>1521623</v>
      </c>
      <c r="R48" s="65">
        <v>1</v>
      </c>
      <c r="S48" s="15">
        <v>1538879</v>
      </c>
      <c r="T48" s="48">
        <v>1</v>
      </c>
      <c r="U48" s="15">
        <v>1567952</v>
      </c>
      <c r="V48" s="46">
        <v>1</v>
      </c>
    </row>
    <row r="49" spans="2:19" x14ac:dyDescent="0.25">
      <c r="B49" s="92" t="s">
        <v>221</v>
      </c>
    </row>
    <row r="50" spans="2:19" x14ac:dyDescent="0.25">
      <c r="B50" s="92" t="s">
        <v>226</v>
      </c>
    </row>
    <row r="51" spans="2:19" x14ac:dyDescent="0.25">
      <c r="M51" s="32"/>
      <c r="N51" s="32"/>
      <c r="S51" s="133" t="s">
        <v>292</v>
      </c>
    </row>
    <row r="52" spans="2:19" x14ac:dyDescent="0.25">
      <c r="M52" s="10"/>
      <c r="N52" s="32"/>
      <c r="S52" s="32"/>
    </row>
    <row r="53" spans="2:19" x14ac:dyDescent="0.25">
      <c r="M53" s="10"/>
      <c r="N53" s="32"/>
      <c r="S53" s="32"/>
    </row>
    <row r="54" spans="2:19" x14ac:dyDescent="0.25">
      <c r="K54" s="32"/>
      <c r="M54" s="10"/>
      <c r="N54" s="32"/>
      <c r="S54" s="32"/>
    </row>
    <row r="55" spans="2:19" x14ac:dyDescent="0.25">
      <c r="K55" s="32"/>
      <c r="M55" s="10"/>
      <c r="N55" s="32"/>
      <c r="S55" s="32"/>
    </row>
    <row r="56" spans="2:19" x14ac:dyDescent="0.25">
      <c r="K56" s="32"/>
      <c r="M56" s="10"/>
      <c r="N56" s="32"/>
      <c r="S56" s="32"/>
    </row>
    <row r="57" spans="2:19" x14ac:dyDescent="0.25">
      <c r="K57" s="32"/>
      <c r="M57" s="10"/>
      <c r="N57" s="32"/>
      <c r="S57" s="32"/>
    </row>
    <row r="58" spans="2:19" x14ac:dyDescent="0.25">
      <c r="K58" s="32"/>
      <c r="M58" s="10"/>
      <c r="N58" s="32"/>
      <c r="S58" s="32"/>
    </row>
    <row r="59" spans="2:19" x14ac:dyDescent="0.25">
      <c r="K59" s="32"/>
      <c r="M59" s="10"/>
      <c r="N59" s="32"/>
      <c r="S59" s="32"/>
    </row>
    <row r="60" spans="2:19" x14ac:dyDescent="0.25">
      <c r="K60" s="32"/>
      <c r="M60" s="32"/>
      <c r="N60" s="32"/>
      <c r="S60" s="32"/>
    </row>
    <row r="61" spans="2:19" x14ac:dyDescent="0.25">
      <c r="K61" s="32"/>
      <c r="M61" s="32"/>
      <c r="N61" s="32"/>
      <c r="S61" s="32"/>
    </row>
    <row r="62" spans="2:19" x14ac:dyDescent="0.25">
      <c r="K62" s="32"/>
      <c r="M62" s="32"/>
      <c r="N62" s="32"/>
      <c r="S62" s="32"/>
    </row>
    <row r="63" spans="2:19" x14ac:dyDescent="0.25">
      <c r="K63" s="32"/>
      <c r="M63" s="10"/>
      <c r="N63" s="32"/>
      <c r="S63" s="32"/>
    </row>
    <row r="64" spans="2:19" x14ac:dyDescent="0.25">
      <c r="K64" s="32"/>
      <c r="M64" s="10"/>
      <c r="N64" s="32"/>
      <c r="S64" s="32"/>
    </row>
    <row r="65" spans="11:19" x14ac:dyDescent="0.25">
      <c r="K65" s="32"/>
      <c r="M65" s="10"/>
      <c r="N65" s="32"/>
      <c r="S65" s="32"/>
    </row>
    <row r="66" spans="11:19" x14ac:dyDescent="0.25">
      <c r="K66" s="32"/>
      <c r="M66" s="32"/>
      <c r="N66" s="10"/>
      <c r="S66" s="32"/>
    </row>
    <row r="67" spans="11:19" x14ac:dyDescent="0.25">
      <c r="K67" s="32"/>
      <c r="M67" s="32"/>
      <c r="N67" s="10"/>
      <c r="S67" s="32"/>
    </row>
    <row r="68" spans="11:19" x14ac:dyDescent="0.25">
      <c r="K68" s="32"/>
      <c r="M68" s="32"/>
      <c r="N68" s="10"/>
      <c r="S68" s="32"/>
    </row>
    <row r="69" spans="11:19" x14ac:dyDescent="0.25">
      <c r="K69" s="32"/>
      <c r="M69" s="32"/>
      <c r="N69" s="10"/>
      <c r="S69" s="32"/>
    </row>
    <row r="70" spans="11:19" x14ac:dyDescent="0.25">
      <c r="K70" s="32"/>
      <c r="M70" s="32"/>
      <c r="N70" s="10"/>
      <c r="S70" s="32"/>
    </row>
    <row r="71" spans="11:19" x14ac:dyDescent="0.25">
      <c r="K71" s="32"/>
      <c r="M71" s="32"/>
      <c r="N71" s="10"/>
      <c r="S71" s="32"/>
    </row>
    <row r="72" spans="11:19" x14ac:dyDescent="0.25">
      <c r="K72" s="10"/>
      <c r="M72" s="32"/>
      <c r="N72" s="10"/>
      <c r="S72" s="32"/>
    </row>
    <row r="73" spans="11:19" x14ac:dyDescent="0.25">
      <c r="K73" s="10"/>
      <c r="M73" s="32"/>
      <c r="N73" s="10"/>
      <c r="S73" s="32"/>
    </row>
    <row r="74" spans="11:19" x14ac:dyDescent="0.25">
      <c r="K74" s="10"/>
      <c r="M74" s="10"/>
      <c r="N74" s="10"/>
      <c r="S74" s="32"/>
    </row>
    <row r="75" spans="11:19" x14ac:dyDescent="0.25">
      <c r="K75" s="10"/>
      <c r="M75" s="10"/>
      <c r="N75" s="10"/>
      <c r="S75" s="32"/>
    </row>
    <row r="76" spans="11:19" x14ac:dyDescent="0.25">
      <c r="K76" s="32"/>
      <c r="M76" s="32"/>
      <c r="N76" s="10"/>
      <c r="S76" s="32"/>
    </row>
    <row r="77" spans="11:19" x14ac:dyDescent="0.25">
      <c r="K77" s="32"/>
      <c r="M77" s="32"/>
      <c r="N77" s="10"/>
      <c r="S77" s="32"/>
    </row>
    <row r="78" spans="11:19" x14ac:dyDescent="0.25">
      <c r="K78" s="32"/>
      <c r="M78" s="32"/>
      <c r="N78" s="10"/>
      <c r="S78" s="32"/>
    </row>
    <row r="79" spans="11:19" x14ac:dyDescent="0.25">
      <c r="K79" s="10"/>
      <c r="M79" s="32"/>
      <c r="N79" s="10"/>
      <c r="S79" s="10"/>
    </row>
    <row r="80" spans="11:19" x14ac:dyDescent="0.25">
      <c r="K80" s="32"/>
      <c r="M80" s="10"/>
      <c r="N80" s="10"/>
      <c r="S80" s="10"/>
    </row>
    <row r="81" spans="11:19" x14ac:dyDescent="0.25">
      <c r="K81" s="32"/>
      <c r="M81" s="32"/>
      <c r="N81" s="10"/>
      <c r="S81" s="32"/>
    </row>
    <row r="82" spans="11:19" x14ac:dyDescent="0.25">
      <c r="K82" s="10"/>
      <c r="M82" s="32"/>
      <c r="N82" s="10"/>
      <c r="S82" s="32"/>
    </row>
    <row r="83" spans="11:19" x14ac:dyDescent="0.25">
      <c r="K83" s="10"/>
      <c r="M83" s="32"/>
      <c r="N83" s="10"/>
      <c r="S83" s="10"/>
    </row>
    <row r="84" spans="11:19" x14ac:dyDescent="0.25">
      <c r="K84" s="10"/>
      <c r="M84" s="32"/>
      <c r="N84" s="10"/>
      <c r="S84" s="32"/>
    </row>
    <row r="85" spans="11:19" x14ac:dyDescent="0.25">
      <c r="K85" s="32"/>
      <c r="M85" s="32"/>
      <c r="N85" s="10"/>
      <c r="S85" s="32"/>
    </row>
    <row r="86" spans="11:19" x14ac:dyDescent="0.25">
      <c r="K86" s="32"/>
      <c r="M86" s="32"/>
      <c r="N86" s="10"/>
      <c r="S86" s="32"/>
    </row>
    <row r="87" spans="11:19" x14ac:dyDescent="0.25">
      <c r="K87" s="32"/>
      <c r="M87" s="32"/>
      <c r="N87" s="10"/>
      <c r="S87" s="10"/>
    </row>
    <row r="88" spans="11:19" x14ac:dyDescent="0.25">
      <c r="K88" s="32"/>
      <c r="M88" s="32"/>
      <c r="N88" s="10"/>
      <c r="S88" s="32"/>
    </row>
    <row r="89" spans="11:19" x14ac:dyDescent="0.25">
      <c r="K89" s="32"/>
    </row>
    <row r="90" spans="11:19" x14ac:dyDescent="0.25">
      <c r="K90" s="10"/>
    </row>
    <row r="91" spans="11:19" x14ac:dyDescent="0.25">
      <c r="K91" s="32"/>
    </row>
    <row r="92" spans="11:19" x14ac:dyDescent="0.25">
      <c r="K92" s="10"/>
    </row>
    <row r="93" spans="11:19" x14ac:dyDescent="0.25">
      <c r="K93" s="10"/>
    </row>
  </sheetData>
  <mergeCells count="1">
    <mergeCell ref="B8:R8"/>
  </mergeCells>
  <hyperlinks>
    <hyperlink ref="S8" location="Indice!A1" display="Indice"/>
    <hyperlink ref="S51" location="Indice!A1" display="Indice"/>
  </hyperlinks>
  <pageMargins left="0.70866141732283472" right="0.70866141732283472" top="0.74803149606299213" bottom="0.74803149606299213" header="0.31496062992125984" footer="0.31496062992125984"/>
  <pageSetup paperSize="9" scale="45" fitToHeight="0" orientation="landscape"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172"/>
  <sheetViews>
    <sheetView showGridLines="0" showRowColHeaders="0" zoomScale="80" zoomScaleNormal="80" workbookViewId="0">
      <pane xSplit="2" ySplit="11" topLeftCell="C12" activePane="bottomRight" state="frozen"/>
      <selection pane="topRight" activeCell="C1" sqref="C1"/>
      <selection pane="bottomLeft" activeCell="A12" sqref="A12"/>
      <selection pane="bottomRight" activeCell="A12" sqref="A12"/>
    </sheetView>
  </sheetViews>
  <sheetFormatPr baseColWidth="10" defaultRowHeight="15" x14ac:dyDescent="0.25"/>
  <cols>
    <col min="2" max="2" width="60.140625" customWidth="1"/>
  </cols>
  <sheetData>
    <row r="1" spans="2:23" ht="15" customHeight="1" x14ac:dyDescent="0.25"/>
    <row r="8" spans="2:23" ht="18.75" x14ac:dyDescent="0.3">
      <c r="B8" s="158" t="s">
        <v>232</v>
      </c>
      <c r="C8" s="158"/>
      <c r="D8" s="158"/>
      <c r="E8" s="158"/>
      <c r="F8" s="158"/>
      <c r="G8" s="158"/>
      <c r="H8" s="158"/>
      <c r="I8" s="158"/>
      <c r="J8" s="158"/>
      <c r="K8" s="158"/>
      <c r="L8" s="158"/>
      <c r="M8" s="158"/>
      <c r="N8" s="158"/>
      <c r="O8" s="158"/>
      <c r="P8" s="158"/>
      <c r="Q8" s="158"/>
      <c r="R8" s="158"/>
      <c r="U8" s="133" t="s">
        <v>292</v>
      </c>
    </row>
    <row r="10" spans="2:23" ht="15.75" thickBot="1" x14ac:dyDescent="0.3"/>
    <row r="11" spans="2:23" x14ac:dyDescent="0.25">
      <c r="B11" s="77" t="s">
        <v>5</v>
      </c>
      <c r="C11" s="63" t="s">
        <v>169</v>
      </c>
      <c r="D11" s="4" t="s">
        <v>170</v>
      </c>
      <c r="E11" s="63" t="s">
        <v>171</v>
      </c>
      <c r="F11" s="4" t="s">
        <v>181</v>
      </c>
      <c r="G11" s="63" t="s">
        <v>173</v>
      </c>
      <c r="H11" s="4" t="s">
        <v>174</v>
      </c>
      <c r="I11" s="63" t="s">
        <v>175</v>
      </c>
      <c r="J11" s="4" t="s">
        <v>176</v>
      </c>
      <c r="K11" s="83" t="s">
        <v>177</v>
      </c>
      <c r="L11" s="36" t="s">
        <v>182</v>
      </c>
      <c r="M11" s="63" t="s">
        <v>185</v>
      </c>
      <c r="N11" s="4" t="s">
        <v>186</v>
      </c>
      <c r="O11" s="63" t="s">
        <v>187</v>
      </c>
      <c r="P11" s="4" t="s">
        <v>188</v>
      </c>
      <c r="Q11" s="63" t="s">
        <v>189</v>
      </c>
      <c r="R11" s="35" t="s">
        <v>190</v>
      </c>
      <c r="S11" s="96" t="s">
        <v>228</v>
      </c>
      <c r="T11" s="4" t="s">
        <v>229</v>
      </c>
      <c r="U11" s="94" t="s">
        <v>230</v>
      </c>
      <c r="V11" s="2" t="s">
        <v>231</v>
      </c>
    </row>
    <row r="12" spans="2:23" x14ac:dyDescent="0.25">
      <c r="B12" s="40" t="s">
        <v>64</v>
      </c>
      <c r="C12" s="12">
        <v>504977</v>
      </c>
      <c r="D12" s="13">
        <v>0.35620000000000002</v>
      </c>
      <c r="E12" s="12">
        <v>520258</v>
      </c>
      <c r="F12" s="13">
        <v>0.36259999999999998</v>
      </c>
      <c r="G12" s="12">
        <v>535984</v>
      </c>
      <c r="H12" s="13">
        <v>0.36990000000000001</v>
      </c>
      <c r="I12" s="12">
        <v>552173</v>
      </c>
      <c r="J12" s="13">
        <v>0.37690000000000001</v>
      </c>
      <c r="K12" s="12">
        <v>563930</v>
      </c>
      <c r="L12" s="13">
        <v>0.3821</v>
      </c>
      <c r="M12" s="12">
        <v>561618</v>
      </c>
      <c r="N12" s="13">
        <v>0.37580000000000002</v>
      </c>
      <c r="O12" s="12">
        <v>561226</v>
      </c>
      <c r="P12" s="20">
        <v>0.37080000000000002</v>
      </c>
      <c r="Q12" s="89">
        <v>417704</v>
      </c>
      <c r="R12" s="25">
        <v>0.27450000000000002</v>
      </c>
      <c r="S12" s="12">
        <v>573321</v>
      </c>
      <c r="T12" s="20">
        <v>0.37259999999999999</v>
      </c>
      <c r="U12" s="89">
        <v>579684</v>
      </c>
      <c r="V12" s="43">
        <v>0.36969999999999997</v>
      </c>
      <c r="W12" s="32"/>
    </row>
    <row r="13" spans="2:23" x14ac:dyDescent="0.25">
      <c r="B13" s="40" t="s">
        <v>63</v>
      </c>
      <c r="C13" s="12">
        <v>276372</v>
      </c>
      <c r="D13" s="13">
        <v>0.19489999999999999</v>
      </c>
      <c r="E13" s="12">
        <v>276173</v>
      </c>
      <c r="F13" s="13">
        <v>0.1925</v>
      </c>
      <c r="G13" s="12">
        <v>277089</v>
      </c>
      <c r="H13" s="13">
        <v>0.19120000000000001</v>
      </c>
      <c r="I13" s="12">
        <v>277379</v>
      </c>
      <c r="J13" s="13">
        <v>0.1893</v>
      </c>
      <c r="K13" s="12">
        <v>276659</v>
      </c>
      <c r="L13" s="13">
        <v>0.1875</v>
      </c>
      <c r="M13" s="12">
        <v>273522</v>
      </c>
      <c r="N13" s="13">
        <v>0.183</v>
      </c>
      <c r="O13" s="12">
        <v>239521</v>
      </c>
      <c r="P13" s="20">
        <v>0.15820000000000001</v>
      </c>
      <c r="Q13" s="89">
        <v>383973</v>
      </c>
      <c r="R13" s="25">
        <v>0.25230000000000002</v>
      </c>
      <c r="S13" s="12">
        <v>225072</v>
      </c>
      <c r="T13" s="20">
        <v>0.14630000000000001</v>
      </c>
      <c r="U13" s="89">
        <v>218370</v>
      </c>
      <c r="V13" s="43">
        <v>0.13930000000000001</v>
      </c>
      <c r="W13" s="32"/>
    </row>
    <row r="14" spans="2:23" x14ac:dyDescent="0.25">
      <c r="B14" s="40" t="s">
        <v>97</v>
      </c>
      <c r="C14" s="12">
        <v>224198</v>
      </c>
      <c r="D14" s="13">
        <v>0.15809999999999999</v>
      </c>
      <c r="E14" s="12">
        <v>225687</v>
      </c>
      <c r="F14" s="13">
        <v>0.1573</v>
      </c>
      <c r="G14" s="12">
        <v>228737</v>
      </c>
      <c r="H14" s="13">
        <v>0.1578</v>
      </c>
      <c r="I14" s="12">
        <v>230514</v>
      </c>
      <c r="J14" s="13">
        <v>0.1573</v>
      </c>
      <c r="K14" s="12">
        <v>226319</v>
      </c>
      <c r="L14" s="13">
        <v>0.15340000000000001</v>
      </c>
      <c r="M14" s="12">
        <v>234665</v>
      </c>
      <c r="N14" s="13">
        <v>0.157</v>
      </c>
      <c r="O14" s="12">
        <v>135036</v>
      </c>
      <c r="P14" s="20">
        <v>8.9200000000000002E-2</v>
      </c>
      <c r="Q14" s="89">
        <v>116974</v>
      </c>
      <c r="R14" s="25">
        <v>7.6899999999999996E-2</v>
      </c>
      <c r="S14" s="12">
        <v>144871</v>
      </c>
      <c r="T14" s="20">
        <v>9.4100000000000003E-2</v>
      </c>
      <c r="U14" s="89">
        <v>148522</v>
      </c>
      <c r="V14" s="43">
        <v>9.4700000000000006E-2</v>
      </c>
      <c r="W14" s="32"/>
    </row>
    <row r="15" spans="2:23" x14ac:dyDescent="0.25">
      <c r="B15" s="40" t="s">
        <v>85</v>
      </c>
      <c r="C15" s="12">
        <v>58019</v>
      </c>
      <c r="D15" s="13">
        <v>4.0899999999999999E-2</v>
      </c>
      <c r="E15" s="12">
        <v>56115</v>
      </c>
      <c r="F15" s="13">
        <v>3.9100000000000003E-2</v>
      </c>
      <c r="G15" s="12">
        <v>53729</v>
      </c>
      <c r="H15" s="13">
        <v>3.7100000000000001E-2</v>
      </c>
      <c r="I15" s="12">
        <v>51903</v>
      </c>
      <c r="J15" s="13">
        <v>3.5400000000000001E-2</v>
      </c>
      <c r="K15" s="12">
        <v>49778</v>
      </c>
      <c r="L15" s="13">
        <v>3.3700000000000001E-2</v>
      </c>
      <c r="M15" s="12">
        <v>48599</v>
      </c>
      <c r="N15" s="13">
        <v>3.2500000000000001E-2</v>
      </c>
      <c r="O15" s="12">
        <v>31788</v>
      </c>
      <c r="P15" s="20">
        <v>2.1000000000000001E-2</v>
      </c>
      <c r="Q15" s="89">
        <v>52824</v>
      </c>
      <c r="R15" s="25">
        <v>3.4700000000000002E-2</v>
      </c>
      <c r="S15" s="12">
        <v>29779</v>
      </c>
      <c r="T15" s="20">
        <v>1.9400000000000001E-2</v>
      </c>
      <c r="U15" s="89">
        <v>28515</v>
      </c>
      <c r="V15" s="43">
        <v>1.8200000000000001E-2</v>
      </c>
      <c r="W15" s="32"/>
    </row>
    <row r="16" spans="2:23" x14ac:dyDescent="0.25">
      <c r="B16" s="40" t="s">
        <v>99</v>
      </c>
      <c r="C16" s="12">
        <v>15307</v>
      </c>
      <c r="D16" s="13">
        <v>1.0800000000000001E-2</v>
      </c>
      <c r="E16" s="12">
        <v>15607</v>
      </c>
      <c r="F16" s="13">
        <v>1.09E-2</v>
      </c>
      <c r="G16" s="12">
        <v>15754</v>
      </c>
      <c r="H16" s="13">
        <v>1.09E-2</v>
      </c>
      <c r="I16" s="12">
        <v>15708</v>
      </c>
      <c r="J16" s="13">
        <v>1.0699999999999999E-2</v>
      </c>
      <c r="K16" s="12">
        <v>15648</v>
      </c>
      <c r="L16" s="13">
        <v>1.06E-2</v>
      </c>
      <c r="M16" s="12">
        <v>15742</v>
      </c>
      <c r="N16" s="13">
        <v>1.0500000000000001E-2</v>
      </c>
      <c r="O16" s="12">
        <v>14609</v>
      </c>
      <c r="P16" s="20">
        <v>9.7000000000000003E-3</v>
      </c>
      <c r="Q16" s="12">
        <v>13869</v>
      </c>
      <c r="R16" s="25">
        <v>9.1000000000000004E-3</v>
      </c>
      <c r="S16" s="12">
        <v>14539</v>
      </c>
      <c r="T16" s="20">
        <v>9.4000000000000004E-3</v>
      </c>
      <c r="U16" s="12">
        <v>15054</v>
      </c>
      <c r="V16" s="43">
        <v>9.5999999999999992E-3</v>
      </c>
      <c r="W16" s="32"/>
    </row>
    <row r="17" spans="2:23" x14ac:dyDescent="0.25">
      <c r="B17" s="40" t="s">
        <v>87</v>
      </c>
      <c r="C17" s="12">
        <v>2503</v>
      </c>
      <c r="D17" s="13">
        <v>1.8E-3</v>
      </c>
      <c r="E17" s="12">
        <v>2365</v>
      </c>
      <c r="F17" s="13">
        <v>1.6000000000000001E-3</v>
      </c>
      <c r="G17" s="12">
        <v>2270</v>
      </c>
      <c r="H17" s="13">
        <v>1.6000000000000001E-3</v>
      </c>
      <c r="I17" s="12">
        <v>2154</v>
      </c>
      <c r="J17" s="13">
        <v>1.5E-3</v>
      </c>
      <c r="K17" s="12">
        <v>2067</v>
      </c>
      <c r="L17" s="13">
        <v>1.4E-3</v>
      </c>
      <c r="M17" s="12">
        <v>1919</v>
      </c>
      <c r="N17" s="13">
        <v>1.2999999999999999E-3</v>
      </c>
      <c r="O17" s="12">
        <v>837</v>
      </c>
      <c r="P17" s="20">
        <v>5.9999999999999995E-4</v>
      </c>
      <c r="Q17" s="12">
        <v>1444</v>
      </c>
      <c r="R17" s="25">
        <v>8.9999999999999998E-4</v>
      </c>
      <c r="S17" s="12">
        <v>698</v>
      </c>
      <c r="T17" s="20">
        <v>5.0000000000000001E-4</v>
      </c>
      <c r="U17" s="12">
        <v>645</v>
      </c>
      <c r="V17" s="43">
        <v>4.0000000000000002E-4</v>
      </c>
      <c r="W17" s="32"/>
    </row>
    <row r="18" spans="2:23" x14ac:dyDescent="0.25">
      <c r="B18" s="40" t="s">
        <v>59</v>
      </c>
      <c r="C18" s="12">
        <v>19250</v>
      </c>
      <c r="D18" s="13">
        <v>1.3599999999999999E-2</v>
      </c>
      <c r="E18" s="12">
        <v>25754</v>
      </c>
      <c r="F18" s="13">
        <v>1.7999999999999999E-2</v>
      </c>
      <c r="G18" s="12">
        <v>26317</v>
      </c>
      <c r="H18" s="13">
        <v>1.8200000000000001E-2</v>
      </c>
      <c r="I18" s="12">
        <v>27431</v>
      </c>
      <c r="J18" s="13">
        <v>1.8700000000000001E-2</v>
      </c>
      <c r="K18" s="12">
        <v>29928</v>
      </c>
      <c r="L18" s="13">
        <v>2.0299999999999999E-2</v>
      </c>
      <c r="M18" s="12">
        <v>27660</v>
      </c>
      <c r="N18" s="13">
        <v>1.8499999999999999E-2</v>
      </c>
      <c r="O18" s="12">
        <v>26509</v>
      </c>
      <c r="P18" s="20">
        <v>1.7500000000000002E-2</v>
      </c>
      <c r="Q18" s="86" t="s">
        <v>279</v>
      </c>
      <c r="R18" s="25">
        <v>2.7000000000000001E-3</v>
      </c>
      <c r="S18" s="12">
        <v>27903</v>
      </c>
      <c r="T18" s="20">
        <v>1.8100000000000002E-2</v>
      </c>
      <c r="U18" s="86">
        <v>28393</v>
      </c>
      <c r="V18" s="43">
        <v>1.8100000000000002E-2</v>
      </c>
      <c r="W18" s="32"/>
    </row>
    <row r="19" spans="2:23" x14ac:dyDescent="0.25">
      <c r="B19" s="40" t="s">
        <v>55</v>
      </c>
      <c r="C19" s="12">
        <v>9101</v>
      </c>
      <c r="D19" s="13">
        <v>6.4000000000000003E-3</v>
      </c>
      <c r="E19" s="12">
        <v>11551</v>
      </c>
      <c r="F19" s="13">
        <v>8.0999999999999996E-3</v>
      </c>
      <c r="G19" s="12">
        <v>11224</v>
      </c>
      <c r="H19" s="13">
        <v>7.7000000000000002E-3</v>
      </c>
      <c r="I19" s="12">
        <v>11160</v>
      </c>
      <c r="J19" s="13">
        <v>7.6E-3</v>
      </c>
      <c r="K19" s="12">
        <v>11806</v>
      </c>
      <c r="L19" s="13">
        <v>8.0000000000000002E-3</v>
      </c>
      <c r="M19" s="12">
        <v>10680</v>
      </c>
      <c r="N19" s="13">
        <v>7.1000000000000004E-3</v>
      </c>
      <c r="O19" s="12">
        <v>8476</v>
      </c>
      <c r="P19" s="20">
        <v>5.5999999999999999E-3</v>
      </c>
      <c r="Q19" s="86" t="s">
        <v>280</v>
      </c>
      <c r="R19" s="25">
        <v>2.1399999999999999E-2</v>
      </c>
      <c r="S19" s="12">
        <v>8113</v>
      </c>
      <c r="T19" s="20">
        <v>5.3E-3</v>
      </c>
      <c r="U19" s="86">
        <v>8100</v>
      </c>
      <c r="V19" s="43">
        <v>5.1999999999999998E-3</v>
      </c>
      <c r="W19" s="32"/>
    </row>
    <row r="20" spans="2:23" x14ac:dyDescent="0.25">
      <c r="B20" s="40" t="s">
        <v>98</v>
      </c>
      <c r="C20" s="12">
        <v>20018</v>
      </c>
      <c r="D20" s="13">
        <v>1.41E-2</v>
      </c>
      <c r="E20" s="12">
        <v>21027</v>
      </c>
      <c r="F20" s="13">
        <v>1.47E-2</v>
      </c>
      <c r="G20" s="12">
        <v>18952</v>
      </c>
      <c r="H20" s="13">
        <v>1.3100000000000001E-2</v>
      </c>
      <c r="I20" s="12">
        <v>20139</v>
      </c>
      <c r="J20" s="13">
        <v>1.37E-2</v>
      </c>
      <c r="K20" s="12">
        <v>21120</v>
      </c>
      <c r="L20" s="13">
        <v>1.43E-2</v>
      </c>
      <c r="M20" s="12">
        <v>23654</v>
      </c>
      <c r="N20" s="13">
        <v>1.5800000000000002E-2</v>
      </c>
      <c r="O20" s="12">
        <v>18084</v>
      </c>
      <c r="P20" s="20">
        <v>1.1900000000000001E-2</v>
      </c>
      <c r="Q20" s="86" t="s">
        <v>213</v>
      </c>
      <c r="R20" s="25">
        <v>5.7000000000000002E-3</v>
      </c>
      <c r="S20" s="12">
        <v>20151</v>
      </c>
      <c r="T20" s="20">
        <v>1.3100000000000001E-2</v>
      </c>
      <c r="U20" s="86">
        <v>21194</v>
      </c>
      <c r="V20" s="43">
        <v>1.35E-2</v>
      </c>
      <c r="W20" s="32"/>
    </row>
    <row r="21" spans="2:23" x14ac:dyDescent="0.25">
      <c r="B21" s="40" t="s">
        <v>86</v>
      </c>
      <c r="C21" s="12">
        <v>11769</v>
      </c>
      <c r="D21" s="13">
        <v>8.3000000000000001E-3</v>
      </c>
      <c r="E21" s="12">
        <v>11257</v>
      </c>
      <c r="F21" s="13">
        <v>7.7999999999999996E-3</v>
      </c>
      <c r="G21" s="12">
        <v>9065</v>
      </c>
      <c r="H21" s="13">
        <v>6.3E-3</v>
      </c>
      <c r="I21" s="12">
        <v>9132</v>
      </c>
      <c r="J21" s="13">
        <v>6.1999999999999998E-3</v>
      </c>
      <c r="K21" s="12">
        <v>8505</v>
      </c>
      <c r="L21" s="13">
        <v>5.7999999999999996E-3</v>
      </c>
      <c r="M21" s="12">
        <v>9227</v>
      </c>
      <c r="N21" s="13">
        <v>6.1999999999999998E-3</v>
      </c>
      <c r="O21" s="12">
        <v>4919</v>
      </c>
      <c r="P21" s="20">
        <v>3.2000000000000002E-3</v>
      </c>
      <c r="Q21" s="87" t="s">
        <v>281</v>
      </c>
      <c r="R21" s="25">
        <v>1.0200000000000001E-2</v>
      </c>
      <c r="S21" s="12">
        <v>4751</v>
      </c>
      <c r="T21" s="20">
        <v>3.0999999999999999E-3</v>
      </c>
      <c r="U21" s="87">
        <v>4671</v>
      </c>
      <c r="V21" s="43">
        <v>3.0000000000000001E-3</v>
      </c>
      <c r="W21" s="32"/>
    </row>
    <row r="22" spans="2:23" x14ac:dyDescent="0.25">
      <c r="B22" s="40" t="s">
        <v>104</v>
      </c>
      <c r="C22" s="12">
        <v>10405</v>
      </c>
      <c r="D22" s="13">
        <v>7.3000000000000001E-3</v>
      </c>
      <c r="E22" s="12">
        <v>10023</v>
      </c>
      <c r="F22" s="13">
        <v>7.0000000000000001E-3</v>
      </c>
      <c r="G22" s="12">
        <v>10346</v>
      </c>
      <c r="H22" s="13">
        <v>7.1000000000000004E-3</v>
      </c>
      <c r="I22" s="12">
        <v>6282</v>
      </c>
      <c r="J22" s="13">
        <v>4.3E-3</v>
      </c>
      <c r="K22" s="12">
        <v>5858</v>
      </c>
      <c r="L22" s="13">
        <v>4.0000000000000001E-3</v>
      </c>
      <c r="M22" s="12">
        <v>5292</v>
      </c>
      <c r="N22" s="13">
        <v>3.5000000000000001E-3</v>
      </c>
      <c r="O22" s="12">
        <v>4204</v>
      </c>
      <c r="P22" s="20">
        <v>2.8E-3</v>
      </c>
      <c r="Q22" s="86" t="s">
        <v>214</v>
      </c>
      <c r="R22" s="25">
        <v>5.0000000000000001E-4</v>
      </c>
      <c r="S22" s="12">
        <v>3516</v>
      </c>
      <c r="T22" s="20">
        <v>2.3E-3</v>
      </c>
      <c r="U22" s="86">
        <v>2809</v>
      </c>
      <c r="V22" s="43">
        <v>1.8E-3</v>
      </c>
      <c r="W22" s="32"/>
    </row>
    <row r="23" spans="2:23" x14ac:dyDescent="0.25">
      <c r="B23" s="40" t="s">
        <v>184</v>
      </c>
      <c r="C23" s="12">
        <v>4605</v>
      </c>
      <c r="D23" s="13">
        <v>3.2000000000000002E-3</v>
      </c>
      <c r="E23" s="12">
        <v>4288</v>
      </c>
      <c r="F23" s="13">
        <v>3.0000000000000001E-3</v>
      </c>
      <c r="G23" s="12">
        <v>4529</v>
      </c>
      <c r="H23" s="13">
        <v>3.0999999999999999E-3</v>
      </c>
      <c r="I23" s="12">
        <v>2114</v>
      </c>
      <c r="J23" s="13">
        <v>1.4E-3</v>
      </c>
      <c r="K23" s="12">
        <v>1822</v>
      </c>
      <c r="L23" s="13">
        <v>1.1999999999999999E-3</v>
      </c>
      <c r="M23" s="12">
        <v>1569</v>
      </c>
      <c r="N23" s="13">
        <v>1E-3</v>
      </c>
      <c r="O23" s="12">
        <v>811</v>
      </c>
      <c r="P23" s="20">
        <v>5.0000000000000001E-4</v>
      </c>
      <c r="Q23" s="86" t="s">
        <v>215</v>
      </c>
      <c r="R23" s="25">
        <v>2.0999999999999999E-3</v>
      </c>
      <c r="S23" s="12">
        <v>710</v>
      </c>
      <c r="T23" s="20">
        <v>5.0000000000000001E-4</v>
      </c>
      <c r="U23" s="86">
        <v>547</v>
      </c>
      <c r="V23" s="43">
        <v>2.9999999999999997E-4</v>
      </c>
      <c r="W23" s="32"/>
    </row>
    <row r="24" spans="2:23" x14ac:dyDescent="0.25">
      <c r="B24" s="40" t="s">
        <v>108</v>
      </c>
      <c r="C24" s="12">
        <v>43</v>
      </c>
      <c r="D24" s="13">
        <v>0</v>
      </c>
      <c r="E24" s="12">
        <v>45</v>
      </c>
      <c r="F24" s="13">
        <v>0</v>
      </c>
      <c r="G24" s="12">
        <v>48</v>
      </c>
      <c r="H24" s="13">
        <v>0</v>
      </c>
      <c r="I24" s="12">
        <v>48</v>
      </c>
      <c r="J24" s="13">
        <v>0</v>
      </c>
      <c r="K24" s="12">
        <v>50</v>
      </c>
      <c r="L24" s="13">
        <v>0</v>
      </c>
      <c r="M24" s="12">
        <v>49</v>
      </c>
      <c r="N24" s="13">
        <v>0</v>
      </c>
      <c r="O24" s="32">
        <v>53</v>
      </c>
      <c r="P24" s="20">
        <v>0</v>
      </c>
      <c r="Q24" s="61">
        <v>54</v>
      </c>
      <c r="R24" s="25">
        <v>0</v>
      </c>
      <c r="S24" s="97">
        <v>54</v>
      </c>
      <c r="T24" s="20">
        <v>0</v>
      </c>
      <c r="U24" s="61">
        <v>56</v>
      </c>
      <c r="V24" s="43">
        <v>0</v>
      </c>
      <c r="W24" s="32"/>
    </row>
    <row r="25" spans="2:23" x14ac:dyDescent="0.25">
      <c r="B25" s="40" t="s">
        <v>105</v>
      </c>
      <c r="C25" s="12">
        <v>16</v>
      </c>
      <c r="D25" s="13">
        <v>0</v>
      </c>
      <c r="E25" s="12">
        <v>13</v>
      </c>
      <c r="F25" s="13">
        <v>0</v>
      </c>
      <c r="G25" s="12">
        <v>14</v>
      </c>
      <c r="H25" s="13">
        <v>0</v>
      </c>
      <c r="I25" s="12">
        <v>15</v>
      </c>
      <c r="J25" s="13">
        <v>0</v>
      </c>
      <c r="K25" s="12">
        <v>17</v>
      </c>
      <c r="L25" s="13">
        <v>0</v>
      </c>
      <c r="M25" s="12">
        <v>17</v>
      </c>
      <c r="N25" s="13">
        <v>0</v>
      </c>
      <c r="O25" s="26">
        <v>18</v>
      </c>
      <c r="P25" s="20">
        <v>0</v>
      </c>
      <c r="Q25" s="61">
        <v>16</v>
      </c>
      <c r="R25" s="25">
        <v>0</v>
      </c>
      <c r="S25" s="26">
        <v>15</v>
      </c>
      <c r="T25" s="20">
        <v>0</v>
      </c>
      <c r="U25" s="61">
        <v>11</v>
      </c>
      <c r="V25" s="43">
        <v>0</v>
      </c>
      <c r="W25" s="32"/>
    </row>
    <row r="26" spans="2:23" x14ac:dyDescent="0.25">
      <c r="B26" s="40" t="s">
        <v>62</v>
      </c>
      <c r="C26" s="12">
        <v>246</v>
      </c>
      <c r="D26" s="13">
        <v>2.0000000000000001E-4</v>
      </c>
      <c r="E26" s="12">
        <v>228</v>
      </c>
      <c r="F26" s="13">
        <v>2.0000000000000001E-4</v>
      </c>
      <c r="G26" s="12">
        <v>268</v>
      </c>
      <c r="H26" s="13">
        <v>2.0000000000000001E-4</v>
      </c>
      <c r="I26" s="12">
        <v>159</v>
      </c>
      <c r="J26" s="13">
        <v>1E-4</v>
      </c>
      <c r="K26" s="12">
        <v>149</v>
      </c>
      <c r="L26" s="13">
        <v>1E-4</v>
      </c>
      <c r="M26" s="12">
        <v>143</v>
      </c>
      <c r="N26" s="13">
        <v>1E-4</v>
      </c>
      <c r="O26" s="12">
        <v>125</v>
      </c>
      <c r="P26" s="20">
        <v>1E-4</v>
      </c>
      <c r="Q26" s="61">
        <v>114</v>
      </c>
      <c r="R26" s="25">
        <v>1E-4</v>
      </c>
      <c r="S26" s="12">
        <v>103</v>
      </c>
      <c r="T26" s="20">
        <v>1E-4</v>
      </c>
      <c r="U26" s="61">
        <v>82</v>
      </c>
      <c r="V26" s="43">
        <v>1E-4</v>
      </c>
      <c r="W26" s="32"/>
    </row>
    <row r="27" spans="2:23" x14ac:dyDescent="0.25">
      <c r="B27" s="40" t="s">
        <v>82</v>
      </c>
      <c r="C27" s="12">
        <v>11743</v>
      </c>
      <c r="D27" s="13">
        <v>8.3000000000000001E-3</v>
      </c>
      <c r="E27" s="12">
        <v>10846</v>
      </c>
      <c r="F27" s="13">
        <v>7.6E-3</v>
      </c>
      <c r="G27" s="12">
        <v>10818</v>
      </c>
      <c r="H27" s="13">
        <v>7.4999999999999997E-3</v>
      </c>
      <c r="I27" s="12">
        <v>13592</v>
      </c>
      <c r="J27" s="13">
        <v>9.2999999999999992E-3</v>
      </c>
      <c r="K27" s="12">
        <v>14176</v>
      </c>
      <c r="L27" s="13">
        <v>9.5999999999999992E-3</v>
      </c>
      <c r="M27" s="12">
        <v>13487</v>
      </c>
      <c r="N27" s="13">
        <v>8.9999999999999993E-3</v>
      </c>
      <c r="O27" s="12">
        <v>7478</v>
      </c>
      <c r="P27" s="20">
        <v>4.8999999999999998E-3</v>
      </c>
      <c r="Q27" s="86" t="s">
        <v>216</v>
      </c>
      <c r="R27" s="25">
        <v>1.4E-3</v>
      </c>
      <c r="S27" s="12">
        <v>8909</v>
      </c>
      <c r="T27" s="20">
        <v>5.7999999999999996E-3</v>
      </c>
      <c r="U27" s="86">
        <v>6889</v>
      </c>
      <c r="V27" s="43">
        <v>4.4000000000000003E-3</v>
      </c>
      <c r="W27" s="32"/>
    </row>
    <row r="28" spans="2:23" x14ac:dyDescent="0.25">
      <c r="B28" s="40" t="s">
        <v>81</v>
      </c>
      <c r="C28" s="12">
        <v>10162</v>
      </c>
      <c r="D28" s="13">
        <v>7.1999999999999998E-3</v>
      </c>
      <c r="E28" s="12">
        <v>9165</v>
      </c>
      <c r="F28" s="13">
        <v>6.4000000000000003E-3</v>
      </c>
      <c r="G28" s="12">
        <v>8462</v>
      </c>
      <c r="H28" s="13">
        <v>5.7999999999999996E-3</v>
      </c>
      <c r="I28" s="12">
        <v>9589</v>
      </c>
      <c r="J28" s="13">
        <v>6.4999999999999997E-3</v>
      </c>
      <c r="K28" s="12">
        <v>9844</v>
      </c>
      <c r="L28" s="13">
        <v>6.7000000000000002E-3</v>
      </c>
      <c r="M28" s="12">
        <v>9076</v>
      </c>
      <c r="N28" s="13">
        <v>6.1000000000000004E-3</v>
      </c>
      <c r="O28" s="12">
        <v>3263</v>
      </c>
      <c r="P28" s="20">
        <v>2.2000000000000001E-3</v>
      </c>
      <c r="Q28" s="86" t="s">
        <v>217</v>
      </c>
      <c r="R28" s="25">
        <v>6.1999999999999998E-3</v>
      </c>
      <c r="S28" s="12">
        <v>3204</v>
      </c>
      <c r="T28" s="20">
        <v>2.0999999999999999E-3</v>
      </c>
      <c r="U28" s="86">
        <v>2420</v>
      </c>
      <c r="V28" s="43">
        <v>1.5E-3</v>
      </c>
      <c r="W28" s="32"/>
    </row>
    <row r="29" spans="2:23" x14ac:dyDescent="0.25">
      <c r="B29" s="40" t="s">
        <v>52</v>
      </c>
      <c r="C29" s="12">
        <v>22446</v>
      </c>
      <c r="D29" s="13">
        <v>1.5800000000000002E-2</v>
      </c>
      <c r="E29" s="12">
        <v>23327</v>
      </c>
      <c r="F29" s="13">
        <v>1.6299999999999999E-2</v>
      </c>
      <c r="G29" s="12">
        <v>24507</v>
      </c>
      <c r="H29" s="13">
        <v>1.6899999999999998E-2</v>
      </c>
      <c r="I29" s="12">
        <v>23812</v>
      </c>
      <c r="J29" s="13">
        <v>1.6299999999999999E-2</v>
      </c>
      <c r="K29" s="12">
        <v>23696</v>
      </c>
      <c r="L29" s="13">
        <v>1.61E-2</v>
      </c>
      <c r="M29" s="12">
        <v>28564</v>
      </c>
      <c r="N29" s="13">
        <v>1.9099999999999999E-2</v>
      </c>
      <c r="O29" s="12">
        <v>25603</v>
      </c>
      <c r="P29" s="20">
        <v>1.6899999999999998E-2</v>
      </c>
      <c r="Q29" s="86" t="s">
        <v>282</v>
      </c>
      <c r="R29" s="25">
        <v>9.7000000000000003E-3</v>
      </c>
      <c r="S29" s="12">
        <v>25032</v>
      </c>
      <c r="T29" s="20">
        <v>1.6299999999999999E-2</v>
      </c>
      <c r="U29" s="86">
        <v>24656</v>
      </c>
      <c r="V29" s="43">
        <v>1.5699999999999999E-2</v>
      </c>
      <c r="W29" s="32"/>
    </row>
    <row r="30" spans="2:23" x14ac:dyDescent="0.25">
      <c r="B30" s="40" t="s">
        <v>115</v>
      </c>
      <c r="C30" s="12">
        <v>7156</v>
      </c>
      <c r="D30" s="13">
        <v>5.0000000000000001E-3</v>
      </c>
      <c r="E30" s="12">
        <v>7102</v>
      </c>
      <c r="F30" s="13">
        <v>5.0000000000000001E-3</v>
      </c>
      <c r="G30" s="12">
        <v>7115</v>
      </c>
      <c r="H30" s="13">
        <v>4.8999999999999998E-3</v>
      </c>
      <c r="I30" s="12">
        <v>6459</v>
      </c>
      <c r="J30" s="13">
        <v>4.4000000000000003E-3</v>
      </c>
      <c r="K30" s="12">
        <v>6345</v>
      </c>
      <c r="L30" s="13">
        <v>4.3E-3</v>
      </c>
      <c r="M30" s="12">
        <v>7253</v>
      </c>
      <c r="N30" s="13">
        <v>4.8999999999999998E-3</v>
      </c>
      <c r="O30" s="12">
        <v>5443</v>
      </c>
      <c r="P30" s="20">
        <v>3.5999999999999999E-3</v>
      </c>
      <c r="Q30" s="86" t="s">
        <v>283</v>
      </c>
      <c r="R30" s="25">
        <v>1.0999999999999999E-2</v>
      </c>
      <c r="S30" s="12">
        <v>5505</v>
      </c>
      <c r="T30" s="20">
        <v>3.5999999999999999E-3</v>
      </c>
      <c r="U30" s="86">
        <v>5321</v>
      </c>
      <c r="V30" s="43">
        <v>3.3999999999999998E-3</v>
      </c>
      <c r="W30" s="32"/>
    </row>
    <row r="31" spans="2:23" x14ac:dyDescent="0.25">
      <c r="B31" s="40" t="s">
        <v>51</v>
      </c>
      <c r="C31" s="12">
        <v>25794</v>
      </c>
      <c r="D31" s="13">
        <v>1.8200000000000001E-2</v>
      </c>
      <c r="E31" s="12">
        <v>28291</v>
      </c>
      <c r="F31" s="13">
        <v>1.9699999999999999E-2</v>
      </c>
      <c r="G31" s="12">
        <v>28493</v>
      </c>
      <c r="H31" s="13">
        <v>1.9699999999999999E-2</v>
      </c>
      <c r="I31" s="12">
        <v>28573</v>
      </c>
      <c r="J31" s="13">
        <v>1.95E-2</v>
      </c>
      <c r="K31" s="12">
        <v>27200</v>
      </c>
      <c r="L31" s="13">
        <v>1.84E-2</v>
      </c>
      <c r="M31" s="12">
        <v>28297</v>
      </c>
      <c r="N31" s="13">
        <v>1.89E-2</v>
      </c>
      <c r="O31" s="12">
        <v>24888</v>
      </c>
      <c r="P31" s="20">
        <v>1.6400000000000001E-2</v>
      </c>
      <c r="Q31" s="86" t="s">
        <v>218</v>
      </c>
      <c r="R31" s="25">
        <v>1.11E-2</v>
      </c>
      <c r="S31" s="12">
        <v>23063</v>
      </c>
      <c r="T31" s="20">
        <v>1.4999999999999999E-2</v>
      </c>
      <c r="U31" s="86">
        <v>22741</v>
      </c>
      <c r="V31" s="43">
        <v>1.4500000000000001E-2</v>
      </c>
      <c r="W31" s="32"/>
    </row>
    <row r="32" spans="2:23" x14ac:dyDescent="0.25">
      <c r="B32" s="40" t="s">
        <v>50</v>
      </c>
      <c r="C32" s="12">
        <v>10736</v>
      </c>
      <c r="D32" s="13">
        <v>7.6E-3</v>
      </c>
      <c r="E32" s="12">
        <v>11408</v>
      </c>
      <c r="F32" s="13">
        <v>8.0000000000000002E-3</v>
      </c>
      <c r="G32" s="12">
        <v>10108</v>
      </c>
      <c r="H32" s="13">
        <v>7.0000000000000001E-3</v>
      </c>
      <c r="I32" s="12">
        <v>9614</v>
      </c>
      <c r="J32" s="13">
        <v>6.6E-3</v>
      </c>
      <c r="K32" s="12">
        <v>9086</v>
      </c>
      <c r="L32" s="13">
        <v>6.1999999999999998E-3</v>
      </c>
      <c r="M32" s="12">
        <v>8944</v>
      </c>
      <c r="N32" s="13">
        <v>6.0000000000000001E-3</v>
      </c>
      <c r="O32" s="12">
        <v>5270</v>
      </c>
      <c r="P32" s="20">
        <v>3.5000000000000001E-3</v>
      </c>
      <c r="Q32" s="86" t="s">
        <v>219</v>
      </c>
      <c r="R32" s="25">
        <v>8.6999999999999994E-3</v>
      </c>
      <c r="S32" s="12">
        <v>4707</v>
      </c>
      <c r="T32" s="20">
        <v>3.0999999999999999E-3</v>
      </c>
      <c r="U32" s="86">
        <v>4468</v>
      </c>
      <c r="V32" s="43">
        <v>2.8E-3</v>
      </c>
      <c r="W32" s="32"/>
    </row>
    <row r="33" spans="2:23" x14ac:dyDescent="0.25">
      <c r="B33" s="40" t="s">
        <v>75</v>
      </c>
      <c r="C33" s="12">
        <v>116361</v>
      </c>
      <c r="D33" s="13">
        <v>8.2100000000000006E-2</v>
      </c>
      <c r="E33" s="12">
        <v>104679</v>
      </c>
      <c r="F33" s="13">
        <v>7.2999999999999995E-2</v>
      </c>
      <c r="G33" s="12">
        <v>101824</v>
      </c>
      <c r="H33" s="13">
        <v>7.0300000000000001E-2</v>
      </c>
      <c r="I33" s="12">
        <v>98505</v>
      </c>
      <c r="J33" s="13">
        <v>6.7199999999999996E-2</v>
      </c>
      <c r="K33" s="12">
        <v>91890</v>
      </c>
      <c r="L33" s="13">
        <v>6.2300000000000001E-2</v>
      </c>
      <c r="M33" s="12">
        <v>93357</v>
      </c>
      <c r="N33" s="13">
        <v>6.25E-2</v>
      </c>
      <c r="O33" s="12">
        <v>87176</v>
      </c>
      <c r="P33" s="20">
        <v>5.7599999999999998E-2</v>
      </c>
      <c r="Q33" s="86">
        <v>64887</v>
      </c>
      <c r="R33" s="25">
        <v>4.2599999999999999E-2</v>
      </c>
      <c r="S33" s="12">
        <v>93388</v>
      </c>
      <c r="T33" s="20">
        <v>6.0699999999999997E-2</v>
      </c>
      <c r="U33" s="86">
        <v>95038</v>
      </c>
      <c r="V33" s="43">
        <v>6.0600000000000001E-2</v>
      </c>
      <c r="W33" s="32"/>
    </row>
    <row r="34" spans="2:23" x14ac:dyDescent="0.25">
      <c r="B34" s="40" t="s">
        <v>74</v>
      </c>
      <c r="C34" s="12">
        <v>19735</v>
      </c>
      <c r="D34" s="13">
        <v>1.3899999999999999E-2</v>
      </c>
      <c r="E34" s="12">
        <v>17040</v>
      </c>
      <c r="F34" s="13">
        <v>1.1900000000000001E-2</v>
      </c>
      <c r="G34" s="12">
        <v>15440</v>
      </c>
      <c r="H34" s="13">
        <v>1.0699999999999999E-2</v>
      </c>
      <c r="I34" s="12">
        <v>14290</v>
      </c>
      <c r="J34" s="13">
        <v>9.7999999999999997E-3</v>
      </c>
      <c r="K34" s="12">
        <v>13604</v>
      </c>
      <c r="L34" s="13">
        <v>9.1999999999999998E-3</v>
      </c>
      <c r="M34" s="12">
        <v>13913</v>
      </c>
      <c r="N34" s="13">
        <v>9.2999999999999992E-3</v>
      </c>
      <c r="O34" s="12">
        <v>12349</v>
      </c>
      <c r="P34" s="20">
        <v>8.2000000000000007E-3</v>
      </c>
      <c r="Q34" s="88">
        <v>41126</v>
      </c>
      <c r="R34" s="25">
        <v>2.7E-2</v>
      </c>
      <c r="S34" s="12">
        <v>13503</v>
      </c>
      <c r="T34" s="20">
        <v>8.8000000000000005E-3</v>
      </c>
      <c r="U34" s="88">
        <v>13429</v>
      </c>
      <c r="V34" s="43">
        <v>8.6E-3</v>
      </c>
      <c r="W34" s="32"/>
    </row>
    <row r="35" spans="2:23" x14ac:dyDescent="0.25">
      <c r="B35" s="40" t="s">
        <v>78</v>
      </c>
      <c r="C35" s="12">
        <v>6703</v>
      </c>
      <c r="D35" s="13">
        <v>4.7000000000000002E-3</v>
      </c>
      <c r="E35" s="12">
        <v>7244</v>
      </c>
      <c r="F35" s="13">
        <v>5.0000000000000001E-3</v>
      </c>
      <c r="G35" s="12">
        <v>7438</v>
      </c>
      <c r="H35" s="13">
        <v>5.1000000000000004E-3</v>
      </c>
      <c r="I35" s="12">
        <v>7984</v>
      </c>
      <c r="J35" s="13">
        <v>5.4000000000000003E-3</v>
      </c>
      <c r="K35" s="12">
        <v>9100</v>
      </c>
      <c r="L35" s="13">
        <v>6.1999999999999998E-3</v>
      </c>
      <c r="M35" s="12">
        <v>9374</v>
      </c>
      <c r="N35" s="13">
        <v>6.3E-3</v>
      </c>
      <c r="O35" s="12">
        <v>10504</v>
      </c>
      <c r="P35" s="20">
        <v>6.8999999999999999E-3</v>
      </c>
      <c r="Q35" s="12">
        <v>10725</v>
      </c>
      <c r="R35" s="25">
        <v>7.0000000000000001E-3</v>
      </c>
      <c r="S35" s="12">
        <v>12559</v>
      </c>
      <c r="T35" s="20">
        <v>8.2000000000000007E-3</v>
      </c>
      <c r="U35" s="12">
        <v>13633</v>
      </c>
      <c r="V35" s="43">
        <v>8.6999999999999994E-3</v>
      </c>
      <c r="W35" s="32"/>
    </row>
    <row r="36" spans="2:23" x14ac:dyDescent="0.25">
      <c r="B36" s="40" t="s">
        <v>76</v>
      </c>
      <c r="C36" s="12">
        <v>4231</v>
      </c>
      <c r="D36" s="13">
        <v>3.0000000000000001E-3</v>
      </c>
      <c r="E36" s="12">
        <v>4409</v>
      </c>
      <c r="F36" s="13">
        <v>3.0999999999999999E-3</v>
      </c>
      <c r="G36" s="12">
        <v>4452</v>
      </c>
      <c r="H36" s="13">
        <v>3.0999999999999999E-3</v>
      </c>
      <c r="I36" s="12">
        <v>4640</v>
      </c>
      <c r="J36" s="13">
        <v>3.2000000000000002E-3</v>
      </c>
      <c r="K36" s="12">
        <v>5027</v>
      </c>
      <c r="L36" s="13">
        <v>3.3999999999999998E-3</v>
      </c>
      <c r="M36" s="12">
        <v>5080</v>
      </c>
      <c r="N36" s="13">
        <v>3.3999999999999998E-3</v>
      </c>
      <c r="O36" s="12">
        <v>5402</v>
      </c>
      <c r="P36" s="20">
        <v>3.5999999999999999E-3</v>
      </c>
      <c r="Q36" s="27">
        <v>6476</v>
      </c>
      <c r="R36" s="25">
        <v>4.3E-3</v>
      </c>
      <c r="S36" s="12">
        <v>5778</v>
      </c>
      <c r="T36" s="20">
        <v>3.8E-3</v>
      </c>
      <c r="U36" s="27">
        <v>6107</v>
      </c>
      <c r="V36" s="43">
        <v>3.8999999999999998E-3</v>
      </c>
      <c r="W36" s="32"/>
    </row>
    <row r="37" spans="2:23" x14ac:dyDescent="0.25">
      <c r="B37" s="40" t="s">
        <v>70</v>
      </c>
      <c r="C37" s="12">
        <v>2631</v>
      </c>
      <c r="D37" s="13">
        <v>1.9E-3</v>
      </c>
      <c r="E37" s="12">
        <v>2699</v>
      </c>
      <c r="F37" s="13">
        <v>1.9E-3</v>
      </c>
      <c r="G37" s="12">
        <v>2727</v>
      </c>
      <c r="H37" s="13">
        <v>1.9E-3</v>
      </c>
      <c r="I37" s="12">
        <v>2711</v>
      </c>
      <c r="J37" s="13">
        <v>1.9E-3</v>
      </c>
      <c r="K37" s="12">
        <v>2606</v>
      </c>
      <c r="L37" s="13">
        <v>1.8E-3</v>
      </c>
      <c r="M37" s="12">
        <v>2674</v>
      </c>
      <c r="N37" s="13">
        <v>1.8E-3</v>
      </c>
      <c r="O37" s="12">
        <v>2715</v>
      </c>
      <c r="P37" s="20">
        <v>1.8E-3</v>
      </c>
      <c r="Q37" s="27">
        <v>2736</v>
      </c>
      <c r="R37" s="25">
        <v>1.8E-3</v>
      </c>
      <c r="S37" s="12">
        <v>2771</v>
      </c>
      <c r="T37" s="20">
        <v>1.8E-3</v>
      </c>
      <c r="U37" s="27">
        <v>2811</v>
      </c>
      <c r="V37" s="43">
        <v>1.8E-3</v>
      </c>
      <c r="W37" s="32"/>
    </row>
    <row r="38" spans="2:23" x14ac:dyDescent="0.25">
      <c r="B38" s="40" t="s">
        <v>65</v>
      </c>
      <c r="C38" s="12">
        <v>1367</v>
      </c>
      <c r="D38" s="13">
        <v>1E-3</v>
      </c>
      <c r="E38" s="12">
        <v>1331</v>
      </c>
      <c r="F38" s="13">
        <v>8.9999999999999998E-4</v>
      </c>
      <c r="G38" s="12">
        <v>1291</v>
      </c>
      <c r="H38" s="13">
        <v>8.9999999999999998E-4</v>
      </c>
      <c r="I38" s="12">
        <v>1221</v>
      </c>
      <c r="J38" s="13">
        <v>8.0000000000000004E-4</v>
      </c>
      <c r="K38" s="12">
        <v>1178</v>
      </c>
      <c r="L38" s="13">
        <v>8.0000000000000004E-4</v>
      </c>
      <c r="M38" s="12">
        <v>1125</v>
      </c>
      <c r="N38" s="13">
        <v>8.0000000000000004E-4</v>
      </c>
      <c r="O38" s="12">
        <v>1084</v>
      </c>
      <c r="P38" s="20">
        <v>6.9999999999999999E-4</v>
      </c>
      <c r="Q38" s="27">
        <v>1146</v>
      </c>
      <c r="R38" s="25">
        <v>8.0000000000000004E-4</v>
      </c>
      <c r="S38" s="12">
        <v>1024</v>
      </c>
      <c r="T38" s="20">
        <v>6.9999999999999999E-4</v>
      </c>
      <c r="U38" s="27">
        <v>1028</v>
      </c>
      <c r="V38" s="43">
        <v>6.9999999999999999E-4</v>
      </c>
      <c r="W38" s="32"/>
    </row>
    <row r="39" spans="2:23" x14ac:dyDescent="0.25">
      <c r="B39" s="40" t="s">
        <v>73</v>
      </c>
      <c r="C39" s="12">
        <v>343</v>
      </c>
      <c r="D39" s="13">
        <v>2.0000000000000001E-4</v>
      </c>
      <c r="E39" s="12">
        <v>369</v>
      </c>
      <c r="F39" s="13">
        <v>2.9999999999999997E-4</v>
      </c>
      <c r="G39" s="12">
        <v>411</v>
      </c>
      <c r="H39" s="13">
        <v>2.9999999999999997E-4</v>
      </c>
      <c r="I39" s="12">
        <v>433</v>
      </c>
      <c r="J39" s="13">
        <v>2.9999999999999997E-4</v>
      </c>
      <c r="K39" s="12">
        <v>431</v>
      </c>
      <c r="L39" s="13">
        <v>2.9999999999999997E-4</v>
      </c>
      <c r="M39" s="12">
        <v>441</v>
      </c>
      <c r="N39" s="13">
        <v>2.9999999999999997E-4</v>
      </c>
      <c r="O39" s="12">
        <v>520</v>
      </c>
      <c r="P39" s="20">
        <v>2.9999999999999997E-4</v>
      </c>
      <c r="Q39" s="27">
        <v>543</v>
      </c>
      <c r="R39" s="25">
        <v>4.0000000000000002E-4</v>
      </c>
      <c r="S39" s="12">
        <v>613</v>
      </c>
      <c r="T39" s="20">
        <v>4.0000000000000002E-4</v>
      </c>
      <c r="U39" s="27">
        <v>663</v>
      </c>
      <c r="V39" s="43">
        <v>4.0000000000000002E-4</v>
      </c>
      <c r="W39" s="32"/>
    </row>
    <row r="40" spans="2:23" x14ac:dyDescent="0.25">
      <c r="B40" s="40" t="s">
        <v>72</v>
      </c>
      <c r="C40" s="12">
        <v>261</v>
      </c>
      <c r="D40" s="13">
        <v>2.0000000000000001E-4</v>
      </c>
      <c r="E40" s="12">
        <v>271</v>
      </c>
      <c r="F40" s="13">
        <v>2.0000000000000001E-4</v>
      </c>
      <c r="G40" s="12">
        <v>289</v>
      </c>
      <c r="H40" s="13">
        <v>2.0000000000000001E-4</v>
      </c>
      <c r="I40" s="12">
        <v>290</v>
      </c>
      <c r="J40" s="13">
        <v>2.0000000000000001E-4</v>
      </c>
      <c r="K40" s="12">
        <v>280</v>
      </c>
      <c r="L40" s="13">
        <v>2.0000000000000001E-4</v>
      </c>
      <c r="M40" s="12">
        <v>282</v>
      </c>
      <c r="N40" s="13">
        <v>2.0000000000000001E-4</v>
      </c>
      <c r="O40" s="12">
        <v>293</v>
      </c>
      <c r="P40" s="20">
        <v>2.0000000000000001E-4</v>
      </c>
      <c r="Q40" s="27">
        <v>323</v>
      </c>
      <c r="R40" s="25">
        <v>2.0000000000000001E-4</v>
      </c>
      <c r="S40" s="12">
        <v>296</v>
      </c>
      <c r="T40" s="20">
        <v>2.0000000000000001E-4</v>
      </c>
      <c r="U40" s="27">
        <v>306</v>
      </c>
      <c r="V40" s="43">
        <v>2.0000000000000001E-4</v>
      </c>
      <c r="W40" s="32"/>
    </row>
    <row r="41" spans="2:23" x14ac:dyDescent="0.25">
      <c r="B41" s="40" t="s">
        <v>111</v>
      </c>
      <c r="C41" s="12">
        <v>383</v>
      </c>
      <c r="D41" s="13">
        <v>2.9999999999999997E-4</v>
      </c>
      <c r="E41" s="12">
        <v>395</v>
      </c>
      <c r="F41" s="13">
        <v>2.9999999999999997E-4</v>
      </c>
      <c r="G41" s="12">
        <v>497</v>
      </c>
      <c r="H41" s="13">
        <v>2.9999999999999997E-4</v>
      </c>
      <c r="I41" s="12">
        <v>471</v>
      </c>
      <c r="J41" s="13">
        <v>2.9999999999999997E-4</v>
      </c>
      <c r="K41" s="12">
        <v>495</v>
      </c>
      <c r="L41" s="13">
        <v>2.9999999999999997E-4</v>
      </c>
      <c r="M41" s="12">
        <v>479</v>
      </c>
      <c r="N41" s="13">
        <v>2.9999999999999997E-4</v>
      </c>
      <c r="O41" s="32">
        <v>413</v>
      </c>
      <c r="P41" s="20">
        <v>2.9999999999999997E-4</v>
      </c>
      <c r="Q41" s="12">
        <v>394</v>
      </c>
      <c r="R41" s="25">
        <v>2.9999999999999997E-4</v>
      </c>
      <c r="S41" s="97">
        <v>432</v>
      </c>
      <c r="T41" s="20">
        <v>2.9999999999999997E-4</v>
      </c>
      <c r="U41" s="12">
        <v>468</v>
      </c>
      <c r="V41" s="43">
        <v>2.9999999999999997E-4</v>
      </c>
      <c r="W41" s="32"/>
    </row>
    <row r="42" spans="2:23" x14ac:dyDescent="0.25">
      <c r="B42" s="40" t="s">
        <v>77</v>
      </c>
      <c r="C42" s="12">
        <v>587</v>
      </c>
      <c r="D42" s="13">
        <v>4.0000000000000002E-4</v>
      </c>
      <c r="E42" s="12">
        <v>1814</v>
      </c>
      <c r="F42" s="13">
        <v>1.2999999999999999E-3</v>
      </c>
      <c r="G42" s="12">
        <v>1858</v>
      </c>
      <c r="H42" s="13">
        <v>1.2999999999999999E-3</v>
      </c>
      <c r="I42" s="12">
        <v>1859</v>
      </c>
      <c r="J42" s="13">
        <v>1.2999999999999999E-3</v>
      </c>
      <c r="K42" s="12">
        <v>1737</v>
      </c>
      <c r="L42" s="13">
        <v>1.1999999999999999E-3</v>
      </c>
      <c r="M42" s="12">
        <v>1543</v>
      </c>
      <c r="N42" s="13">
        <v>1E-3</v>
      </c>
      <c r="O42" s="12">
        <v>1434</v>
      </c>
      <c r="P42" s="20">
        <v>8.9999999999999998E-4</v>
      </c>
      <c r="Q42" s="12">
        <v>2278</v>
      </c>
      <c r="R42" s="25">
        <v>1.5E-3</v>
      </c>
      <c r="S42" s="12">
        <v>2694</v>
      </c>
      <c r="T42" s="20">
        <v>1.6999999999999999E-3</v>
      </c>
      <c r="U42" s="12">
        <v>3062</v>
      </c>
      <c r="V42" s="43">
        <v>2E-3</v>
      </c>
      <c r="W42" s="32"/>
    </row>
    <row r="43" spans="2:23" x14ac:dyDescent="0.25">
      <c r="B43" s="40" t="s">
        <v>103</v>
      </c>
      <c r="C43" s="12">
        <v>4132</v>
      </c>
      <c r="D43" s="13">
        <v>2.8999999999999998E-3</v>
      </c>
      <c r="E43" s="12">
        <v>4096</v>
      </c>
      <c r="F43" s="13">
        <v>2.8999999999999998E-3</v>
      </c>
      <c r="G43" s="12">
        <v>4933</v>
      </c>
      <c r="H43" s="13">
        <v>3.3999999999999998E-3</v>
      </c>
      <c r="I43" s="12">
        <v>5083</v>
      </c>
      <c r="J43" s="13">
        <v>3.5000000000000001E-3</v>
      </c>
      <c r="K43" s="12">
        <v>5299</v>
      </c>
      <c r="L43" s="13">
        <v>3.5999999999999999E-3</v>
      </c>
      <c r="M43" s="12">
        <v>4014</v>
      </c>
      <c r="N43" s="13">
        <v>2.7000000000000001E-3</v>
      </c>
      <c r="O43" s="12">
        <v>1557</v>
      </c>
      <c r="P43" s="20">
        <v>1E-3</v>
      </c>
      <c r="Q43" s="61">
        <v>649</v>
      </c>
      <c r="R43" s="25">
        <v>4.0000000000000002E-4</v>
      </c>
      <c r="S43" s="12">
        <v>1319</v>
      </c>
      <c r="T43" s="20">
        <v>8.9999999999999998E-4</v>
      </c>
      <c r="U43" s="61">
        <v>1345</v>
      </c>
      <c r="V43" s="43">
        <v>8.9999999999999998E-4</v>
      </c>
      <c r="W43" s="32"/>
    </row>
    <row r="44" spans="2:23" x14ac:dyDescent="0.25">
      <c r="B44" s="40" t="s">
        <v>100</v>
      </c>
      <c r="C44" s="12">
        <v>2923</v>
      </c>
      <c r="D44" s="13">
        <v>2.0999999999999999E-3</v>
      </c>
      <c r="E44" s="12">
        <v>2919</v>
      </c>
      <c r="F44" s="13">
        <v>2E-3</v>
      </c>
      <c r="G44" s="12">
        <v>3385</v>
      </c>
      <c r="H44" s="13">
        <v>2.3E-3</v>
      </c>
      <c r="I44" s="12">
        <v>3433</v>
      </c>
      <c r="J44" s="13">
        <v>2.3E-3</v>
      </c>
      <c r="K44" s="12">
        <v>3463</v>
      </c>
      <c r="L44" s="13">
        <v>2.3E-3</v>
      </c>
      <c r="M44" s="12">
        <v>2277</v>
      </c>
      <c r="N44" s="13">
        <v>1.5E-3</v>
      </c>
      <c r="O44" s="12">
        <v>407</v>
      </c>
      <c r="P44" s="20">
        <v>2.9999999999999997E-4</v>
      </c>
      <c r="Q44" s="61">
        <v>1085</v>
      </c>
      <c r="R44" s="25">
        <v>6.9999999999999999E-4</v>
      </c>
      <c r="S44" s="12">
        <v>434</v>
      </c>
      <c r="T44" s="20">
        <v>2.9999999999999997E-4</v>
      </c>
      <c r="U44" s="61">
        <v>432</v>
      </c>
      <c r="V44" s="43">
        <v>2.9999999999999997E-4</v>
      </c>
      <c r="W44" s="32"/>
    </row>
    <row r="45" spans="2:23" x14ac:dyDescent="0.25">
      <c r="B45" s="40" t="s">
        <v>68</v>
      </c>
      <c r="C45" s="6">
        <v>0</v>
      </c>
      <c r="D45" s="20">
        <v>0</v>
      </c>
      <c r="E45" s="6">
        <v>0</v>
      </c>
      <c r="F45" s="20">
        <v>0</v>
      </c>
      <c r="G45" s="6">
        <v>0</v>
      </c>
      <c r="H45" s="20">
        <v>0</v>
      </c>
      <c r="I45" s="6">
        <v>0</v>
      </c>
      <c r="J45" s="20">
        <v>0</v>
      </c>
      <c r="K45" s="6">
        <v>0</v>
      </c>
      <c r="L45" s="13">
        <v>0</v>
      </c>
      <c r="M45" s="12">
        <v>5837</v>
      </c>
      <c r="N45" s="13">
        <v>3.8999999999999998E-3</v>
      </c>
      <c r="O45" s="12">
        <v>23598</v>
      </c>
      <c r="P45" s="20">
        <v>1.5599999999999999E-2</v>
      </c>
      <c r="Q45" s="61">
        <v>26710</v>
      </c>
      <c r="R45" s="25">
        <v>1.7600000000000001E-2</v>
      </c>
      <c r="S45" s="12">
        <v>67876</v>
      </c>
      <c r="T45" s="20">
        <v>4.41E-2</v>
      </c>
      <c r="U45" s="61">
        <v>88876</v>
      </c>
      <c r="V45" s="43">
        <v>5.67E-2</v>
      </c>
      <c r="W45" s="10"/>
    </row>
    <row r="46" spans="2:23" x14ac:dyDescent="0.25">
      <c r="B46" s="40" t="s">
        <v>67</v>
      </c>
      <c r="C46" s="6">
        <v>0</v>
      </c>
      <c r="D46" s="20">
        <v>0</v>
      </c>
      <c r="E46" s="6">
        <v>0</v>
      </c>
      <c r="F46" s="20">
        <v>0</v>
      </c>
      <c r="G46" s="6">
        <v>0</v>
      </c>
      <c r="H46" s="20">
        <v>0</v>
      </c>
      <c r="I46" s="6">
        <v>0</v>
      </c>
      <c r="J46" s="20">
        <v>0</v>
      </c>
      <c r="K46" s="6">
        <v>0</v>
      </c>
      <c r="L46" s="13">
        <v>0</v>
      </c>
      <c r="M46" s="12">
        <v>5810</v>
      </c>
      <c r="N46" s="13">
        <v>3.8999999999999998E-3</v>
      </c>
      <c r="O46" s="12">
        <v>3454</v>
      </c>
      <c r="P46" s="20">
        <v>2.3E-3</v>
      </c>
      <c r="Q46" s="61">
        <v>20270</v>
      </c>
      <c r="R46" s="25">
        <v>1.3299999999999999E-2</v>
      </c>
      <c r="S46" s="12">
        <v>11890</v>
      </c>
      <c r="T46" s="20">
        <v>7.7000000000000002E-3</v>
      </c>
      <c r="U46" s="61">
        <v>15824</v>
      </c>
      <c r="V46" s="43">
        <v>1.01E-2</v>
      </c>
      <c r="W46" s="10"/>
    </row>
    <row r="47" spans="2:23" x14ac:dyDescent="0.25">
      <c r="B47" s="40" t="s">
        <v>94</v>
      </c>
      <c r="C47" s="6">
        <v>0</v>
      </c>
      <c r="D47" s="20">
        <v>0</v>
      </c>
      <c r="E47" s="6">
        <v>0</v>
      </c>
      <c r="F47" s="20">
        <v>0</v>
      </c>
      <c r="G47" s="6">
        <v>0</v>
      </c>
      <c r="H47" s="20">
        <v>0</v>
      </c>
      <c r="I47" s="6">
        <v>0</v>
      </c>
      <c r="J47" s="20">
        <v>0</v>
      </c>
      <c r="K47" s="6">
        <v>0</v>
      </c>
      <c r="L47" s="13">
        <v>0</v>
      </c>
      <c r="M47" s="12">
        <v>0</v>
      </c>
      <c r="N47" s="13">
        <v>0</v>
      </c>
      <c r="O47" s="32">
        <v>94724</v>
      </c>
      <c r="P47" s="20">
        <v>6.2600000000000003E-2</v>
      </c>
      <c r="Q47" s="12">
        <v>82857</v>
      </c>
      <c r="R47" s="25">
        <v>5.45E-2</v>
      </c>
      <c r="S47" s="97">
        <v>88622</v>
      </c>
      <c r="T47" s="20">
        <v>5.7599999999999998E-2</v>
      </c>
      <c r="U47" s="12">
        <v>89057</v>
      </c>
      <c r="V47" s="43">
        <v>5.6800000000000003E-2</v>
      </c>
      <c r="W47" s="10"/>
    </row>
    <row r="48" spans="2:23" x14ac:dyDescent="0.25">
      <c r="B48" s="40" t="s">
        <v>83</v>
      </c>
      <c r="C48" s="6">
        <v>0</v>
      </c>
      <c r="D48" s="20">
        <v>0</v>
      </c>
      <c r="E48" s="6">
        <v>0</v>
      </c>
      <c r="F48" s="20">
        <v>0</v>
      </c>
      <c r="G48" s="6">
        <v>0</v>
      </c>
      <c r="H48" s="20">
        <v>0</v>
      </c>
      <c r="I48" s="6">
        <v>0</v>
      </c>
      <c r="J48" s="20">
        <v>0</v>
      </c>
      <c r="K48" s="6">
        <v>0</v>
      </c>
      <c r="L48" s="13">
        <v>0</v>
      </c>
      <c r="M48" s="12">
        <v>0</v>
      </c>
      <c r="N48" s="13">
        <v>0</v>
      </c>
      <c r="O48" s="12">
        <v>10799</v>
      </c>
      <c r="P48" s="20">
        <v>7.1000000000000004E-3</v>
      </c>
      <c r="Q48" s="12">
        <v>21494</v>
      </c>
      <c r="R48" s="25">
        <v>1.41E-2</v>
      </c>
      <c r="S48" s="12">
        <v>9253</v>
      </c>
      <c r="T48" s="20">
        <v>6.0000000000000001E-3</v>
      </c>
      <c r="U48" s="12">
        <v>9023</v>
      </c>
      <c r="V48" s="43">
        <v>5.7999999999999996E-3</v>
      </c>
      <c r="W48" s="10"/>
    </row>
    <row r="49" spans="2:23" x14ac:dyDescent="0.25">
      <c r="B49" s="40" t="s">
        <v>95</v>
      </c>
      <c r="C49" s="6">
        <v>0</v>
      </c>
      <c r="D49" s="20">
        <v>0</v>
      </c>
      <c r="E49" s="6">
        <v>0</v>
      </c>
      <c r="F49" s="20">
        <v>0</v>
      </c>
      <c r="G49" s="6">
        <v>0</v>
      </c>
      <c r="H49" s="20">
        <v>0</v>
      </c>
      <c r="I49" s="6">
        <v>0</v>
      </c>
      <c r="J49" s="20">
        <v>0</v>
      </c>
      <c r="K49" s="6">
        <v>0</v>
      </c>
      <c r="L49" s="13">
        <v>0</v>
      </c>
      <c r="M49" s="12">
        <v>0</v>
      </c>
      <c r="N49" s="13">
        <v>0</v>
      </c>
      <c r="O49" s="12">
        <v>51012</v>
      </c>
      <c r="P49" s="20">
        <v>3.3700000000000001E-2</v>
      </c>
      <c r="Q49" s="12">
        <v>33436</v>
      </c>
      <c r="R49" s="25">
        <v>2.1999999999999999E-2</v>
      </c>
      <c r="S49" s="12">
        <v>33877</v>
      </c>
      <c r="T49" s="20">
        <v>2.1999999999999999E-2</v>
      </c>
      <c r="U49" s="12">
        <v>29545</v>
      </c>
      <c r="V49" s="43">
        <v>1.8800000000000001E-2</v>
      </c>
      <c r="W49" s="10"/>
    </row>
    <row r="50" spans="2:23" x14ac:dyDescent="0.25">
      <c r="B50" s="40" t="s">
        <v>96</v>
      </c>
      <c r="C50" s="6">
        <v>0</v>
      </c>
      <c r="D50" s="20">
        <v>0</v>
      </c>
      <c r="E50" s="6">
        <v>0</v>
      </c>
      <c r="F50" s="20">
        <v>0</v>
      </c>
      <c r="G50" s="6">
        <v>0</v>
      </c>
      <c r="H50" s="20">
        <v>0</v>
      </c>
      <c r="I50" s="6">
        <v>0</v>
      </c>
      <c r="J50" s="20">
        <v>0</v>
      </c>
      <c r="K50" s="6">
        <v>0</v>
      </c>
      <c r="L50" s="13">
        <v>0</v>
      </c>
      <c r="M50" s="12">
        <v>0</v>
      </c>
      <c r="N50" s="13">
        <v>0</v>
      </c>
      <c r="O50" s="12">
        <v>46152</v>
      </c>
      <c r="P50" s="20">
        <v>3.0499999999999999E-2</v>
      </c>
      <c r="Q50" s="12">
        <v>39970</v>
      </c>
      <c r="R50" s="25">
        <v>2.63E-2</v>
      </c>
      <c r="S50" s="12">
        <v>25808</v>
      </c>
      <c r="T50" s="20">
        <v>1.6799999999999999E-2</v>
      </c>
      <c r="U50" s="12">
        <v>20980</v>
      </c>
      <c r="V50" s="43">
        <v>1.34E-2</v>
      </c>
      <c r="W50" s="10"/>
    </row>
    <row r="51" spans="2:23" x14ac:dyDescent="0.25">
      <c r="B51" s="40" t="s">
        <v>31</v>
      </c>
      <c r="C51" s="6">
        <v>0</v>
      </c>
      <c r="D51" s="20">
        <v>0</v>
      </c>
      <c r="E51" s="6">
        <v>0</v>
      </c>
      <c r="F51" s="20">
        <v>0</v>
      </c>
      <c r="G51" s="6">
        <v>0</v>
      </c>
      <c r="H51" s="20">
        <v>0</v>
      </c>
      <c r="I51" s="6">
        <v>0</v>
      </c>
      <c r="J51" s="20">
        <v>0</v>
      </c>
      <c r="K51" s="6">
        <v>0</v>
      </c>
      <c r="L51" s="13">
        <v>0</v>
      </c>
      <c r="M51" s="12">
        <v>0</v>
      </c>
      <c r="N51" s="13">
        <v>0</v>
      </c>
      <c r="O51" s="12">
        <v>4715</v>
      </c>
      <c r="P51" s="20">
        <v>3.0999999999999999E-3</v>
      </c>
      <c r="Q51" s="12">
        <v>4405</v>
      </c>
      <c r="R51" s="25">
        <v>2.8999999999999998E-3</v>
      </c>
      <c r="S51" s="12">
        <v>5251</v>
      </c>
      <c r="T51" s="20">
        <v>3.3999999999999998E-3</v>
      </c>
      <c r="U51" s="12">
        <v>5417</v>
      </c>
      <c r="V51" s="43">
        <v>3.5000000000000001E-3</v>
      </c>
      <c r="W51" s="10"/>
    </row>
    <row r="52" spans="2:23" x14ac:dyDescent="0.25">
      <c r="B52" s="40" t="s">
        <v>32</v>
      </c>
      <c r="C52" s="12">
        <v>31</v>
      </c>
      <c r="D52" s="13">
        <v>0</v>
      </c>
      <c r="E52" s="12">
        <v>32</v>
      </c>
      <c r="F52" s="13">
        <v>0</v>
      </c>
      <c r="G52" s="12">
        <v>30</v>
      </c>
      <c r="H52" s="13">
        <v>0</v>
      </c>
      <c r="I52" s="12">
        <v>24</v>
      </c>
      <c r="J52" s="13">
        <v>0</v>
      </c>
      <c r="K52" s="12">
        <v>18</v>
      </c>
      <c r="L52" s="13">
        <v>0</v>
      </c>
      <c r="M52" s="12">
        <v>12</v>
      </c>
      <c r="N52" s="13">
        <v>0</v>
      </c>
      <c r="O52" s="12">
        <v>20</v>
      </c>
      <c r="P52" s="20">
        <v>0</v>
      </c>
      <c r="Q52" s="6">
        <v>12</v>
      </c>
      <c r="R52" s="25">
        <v>0</v>
      </c>
      <c r="S52" s="12">
        <v>15</v>
      </c>
      <c r="T52" s="20">
        <v>0</v>
      </c>
      <c r="U52" s="6">
        <v>10</v>
      </c>
      <c r="V52" s="43">
        <v>0</v>
      </c>
      <c r="W52" s="32"/>
    </row>
    <row r="53" spans="2:23" x14ac:dyDescent="0.25">
      <c r="B53" s="40" t="s">
        <v>71</v>
      </c>
      <c r="C53" s="12">
        <v>7185</v>
      </c>
      <c r="D53" s="13">
        <v>5.1000000000000004E-3</v>
      </c>
      <c r="E53" s="12">
        <v>7355</v>
      </c>
      <c r="F53" s="13">
        <v>5.1000000000000004E-3</v>
      </c>
      <c r="G53" s="12">
        <v>7438</v>
      </c>
      <c r="H53" s="13">
        <v>5.1000000000000004E-3</v>
      </c>
      <c r="I53" s="12">
        <v>7689</v>
      </c>
      <c r="J53" s="13">
        <v>5.1999999999999998E-3</v>
      </c>
      <c r="K53" s="12">
        <v>8136</v>
      </c>
      <c r="L53" s="13">
        <v>5.4999999999999997E-3</v>
      </c>
      <c r="M53" s="12">
        <v>8606</v>
      </c>
      <c r="N53" s="13">
        <v>5.7999999999999996E-3</v>
      </c>
      <c r="O53" s="12">
        <v>9330</v>
      </c>
      <c r="P53" s="20">
        <v>6.1999999999999998E-3</v>
      </c>
      <c r="Q53" s="12">
        <v>8513</v>
      </c>
      <c r="R53" s="25">
        <v>5.5999999999999999E-3</v>
      </c>
      <c r="S53" s="12">
        <v>9740</v>
      </c>
      <c r="T53" s="20">
        <v>6.3E-3</v>
      </c>
      <c r="U53" s="12">
        <v>10344</v>
      </c>
      <c r="V53" s="43">
        <v>6.6E-3</v>
      </c>
      <c r="W53" s="32"/>
    </row>
    <row r="54" spans="2:23" x14ac:dyDescent="0.25">
      <c r="B54" s="40" t="s">
        <v>66</v>
      </c>
      <c r="C54" s="12">
        <v>1168</v>
      </c>
      <c r="D54" s="13">
        <v>8.0000000000000004E-4</v>
      </c>
      <c r="E54" s="12">
        <v>1143</v>
      </c>
      <c r="F54" s="13">
        <v>8.0000000000000004E-4</v>
      </c>
      <c r="G54" s="12">
        <v>1169</v>
      </c>
      <c r="H54" s="13">
        <v>8.0000000000000004E-4</v>
      </c>
      <c r="I54" s="12">
        <v>1179</v>
      </c>
      <c r="J54" s="13">
        <v>8.0000000000000004E-4</v>
      </c>
      <c r="K54" s="12">
        <v>1258</v>
      </c>
      <c r="L54" s="13">
        <v>8.9999999999999998E-4</v>
      </c>
      <c r="M54" s="12">
        <v>1326</v>
      </c>
      <c r="N54" s="13">
        <v>8.9999999999999998E-4</v>
      </c>
      <c r="O54" s="12">
        <v>1422</v>
      </c>
      <c r="P54" s="20">
        <v>8.9999999999999998E-4</v>
      </c>
      <c r="Q54" s="12">
        <v>2174</v>
      </c>
      <c r="R54" s="25">
        <v>1.4E-3</v>
      </c>
      <c r="S54" s="12">
        <v>1324</v>
      </c>
      <c r="T54" s="20">
        <v>8.9999999999999998E-4</v>
      </c>
      <c r="U54" s="12">
        <v>1363</v>
      </c>
      <c r="V54" s="43">
        <v>8.9999999999999998E-4</v>
      </c>
      <c r="W54" s="32"/>
    </row>
    <row r="55" spans="2:23" x14ac:dyDescent="0.25">
      <c r="B55" s="40" t="s">
        <v>84</v>
      </c>
      <c r="C55" s="12">
        <v>4</v>
      </c>
      <c r="D55" s="13">
        <v>0</v>
      </c>
      <c r="E55" s="12">
        <v>5</v>
      </c>
      <c r="F55" s="13">
        <v>0</v>
      </c>
      <c r="G55" s="12">
        <v>4</v>
      </c>
      <c r="H55" s="13">
        <v>0</v>
      </c>
      <c r="I55" s="12">
        <v>7</v>
      </c>
      <c r="J55" s="13">
        <v>0</v>
      </c>
      <c r="K55" s="12">
        <v>6</v>
      </c>
      <c r="L55" s="13">
        <v>0</v>
      </c>
      <c r="M55" s="12">
        <v>7</v>
      </c>
      <c r="N55" s="13">
        <v>0</v>
      </c>
      <c r="O55" s="12">
        <v>7</v>
      </c>
      <c r="P55" s="20">
        <v>0</v>
      </c>
      <c r="Q55" s="12">
        <v>11</v>
      </c>
      <c r="R55" s="25">
        <v>0</v>
      </c>
      <c r="S55" s="12">
        <v>17</v>
      </c>
      <c r="T55" s="20">
        <v>0</v>
      </c>
      <c r="U55" s="12">
        <v>20</v>
      </c>
      <c r="V55" s="43">
        <v>0</v>
      </c>
      <c r="W55" s="32"/>
    </row>
    <row r="56" spans="2:23" x14ac:dyDescent="0.25">
      <c r="B56" s="40" t="s">
        <v>102</v>
      </c>
      <c r="C56" s="6">
        <v>0</v>
      </c>
      <c r="D56" s="13">
        <v>0</v>
      </c>
      <c r="E56" s="6">
        <v>0</v>
      </c>
      <c r="F56" s="13">
        <v>0</v>
      </c>
      <c r="G56" s="6">
        <v>0</v>
      </c>
      <c r="H56" s="13">
        <v>0</v>
      </c>
      <c r="I56" s="6">
        <v>0</v>
      </c>
      <c r="J56" s="13">
        <v>0</v>
      </c>
      <c r="K56" s="6">
        <v>0</v>
      </c>
      <c r="L56" s="13">
        <v>0</v>
      </c>
      <c r="M56" s="12">
        <v>0</v>
      </c>
      <c r="N56" s="13">
        <v>0</v>
      </c>
      <c r="O56" s="6">
        <v>0</v>
      </c>
      <c r="P56" s="20">
        <v>0</v>
      </c>
      <c r="Q56" s="6">
        <v>0</v>
      </c>
      <c r="R56" s="25">
        <v>0</v>
      </c>
      <c r="S56" s="6">
        <v>0</v>
      </c>
      <c r="T56" s="20">
        <v>0</v>
      </c>
      <c r="U56" s="6">
        <v>0</v>
      </c>
      <c r="V56" s="43">
        <v>0</v>
      </c>
      <c r="W56" s="10"/>
    </row>
    <row r="57" spans="2:23" x14ac:dyDescent="0.25">
      <c r="B57" s="40" t="s">
        <v>101</v>
      </c>
      <c r="C57" s="6">
        <v>0</v>
      </c>
      <c r="D57" s="13">
        <v>0</v>
      </c>
      <c r="E57" s="6">
        <v>0</v>
      </c>
      <c r="F57" s="13">
        <v>0</v>
      </c>
      <c r="G57" s="6">
        <v>0</v>
      </c>
      <c r="H57" s="13">
        <v>0</v>
      </c>
      <c r="I57" s="6">
        <v>0</v>
      </c>
      <c r="J57" s="13">
        <v>0</v>
      </c>
      <c r="K57" s="6">
        <v>0</v>
      </c>
      <c r="L57" s="13">
        <v>0</v>
      </c>
      <c r="M57" s="12">
        <v>0</v>
      </c>
      <c r="N57" s="13">
        <v>0</v>
      </c>
      <c r="O57" s="12">
        <v>1</v>
      </c>
      <c r="P57" s="20">
        <v>0</v>
      </c>
      <c r="Q57" s="6">
        <v>0</v>
      </c>
      <c r="R57" s="25">
        <v>0</v>
      </c>
      <c r="S57" s="12">
        <v>0</v>
      </c>
      <c r="T57" s="20">
        <v>0</v>
      </c>
      <c r="U57" s="6">
        <v>0</v>
      </c>
      <c r="V57" s="43">
        <v>0</v>
      </c>
      <c r="W57" s="10"/>
    </row>
    <row r="58" spans="2:23" x14ac:dyDescent="0.25">
      <c r="B58" s="40" t="s">
        <v>60</v>
      </c>
      <c r="C58" s="12">
        <v>1</v>
      </c>
      <c r="D58" s="13">
        <v>0</v>
      </c>
      <c r="E58" s="12">
        <v>4</v>
      </c>
      <c r="F58" s="13">
        <v>0</v>
      </c>
      <c r="G58" s="12">
        <v>7</v>
      </c>
      <c r="H58" s="13">
        <v>0</v>
      </c>
      <c r="I58" s="12">
        <v>9</v>
      </c>
      <c r="J58" s="13">
        <v>0</v>
      </c>
      <c r="K58" s="12">
        <v>13</v>
      </c>
      <c r="L58" s="13">
        <v>0</v>
      </c>
      <c r="M58" s="12">
        <v>17</v>
      </c>
      <c r="N58" s="13">
        <v>0</v>
      </c>
      <c r="O58" s="12">
        <v>19</v>
      </c>
      <c r="P58" s="20">
        <v>0</v>
      </c>
      <c r="Q58" s="6">
        <v>13</v>
      </c>
      <c r="R58" s="25">
        <v>0</v>
      </c>
      <c r="S58" s="12">
        <v>15</v>
      </c>
      <c r="T58" s="20">
        <v>0</v>
      </c>
      <c r="U58" s="6">
        <v>14</v>
      </c>
      <c r="V58" s="43">
        <v>0</v>
      </c>
      <c r="W58" s="32"/>
    </row>
    <row r="59" spans="2:23" x14ac:dyDescent="0.25">
      <c r="B59" s="40" t="s">
        <v>58</v>
      </c>
      <c r="C59" s="12">
        <v>0</v>
      </c>
      <c r="D59" s="13">
        <v>0</v>
      </c>
      <c r="E59" s="12">
        <v>1</v>
      </c>
      <c r="F59" s="13">
        <v>0</v>
      </c>
      <c r="G59" s="12">
        <v>0</v>
      </c>
      <c r="H59" s="13">
        <v>0</v>
      </c>
      <c r="I59" s="12">
        <v>3</v>
      </c>
      <c r="J59" s="13">
        <v>0</v>
      </c>
      <c r="K59" s="12">
        <v>4</v>
      </c>
      <c r="L59" s="13">
        <v>0</v>
      </c>
      <c r="M59" s="12">
        <v>2</v>
      </c>
      <c r="N59" s="13">
        <v>0</v>
      </c>
      <c r="O59" s="12">
        <v>3</v>
      </c>
      <c r="P59" s="20">
        <v>0</v>
      </c>
      <c r="Q59" s="6">
        <v>5</v>
      </c>
      <c r="R59" s="25">
        <v>0</v>
      </c>
      <c r="S59" s="12">
        <v>6</v>
      </c>
      <c r="T59" s="20">
        <v>0</v>
      </c>
      <c r="U59" s="6">
        <v>2</v>
      </c>
      <c r="V59" s="43">
        <v>0</v>
      </c>
      <c r="W59" s="32"/>
    </row>
    <row r="60" spans="2:23" x14ac:dyDescent="0.25">
      <c r="B60" s="40" t="s">
        <v>57</v>
      </c>
      <c r="C60" s="12">
        <v>1</v>
      </c>
      <c r="D60" s="13">
        <v>0</v>
      </c>
      <c r="E60" s="12">
        <v>1</v>
      </c>
      <c r="F60" s="13">
        <v>0</v>
      </c>
      <c r="G60" s="12">
        <v>1</v>
      </c>
      <c r="H60" s="13">
        <v>0</v>
      </c>
      <c r="I60" s="6">
        <v>0</v>
      </c>
      <c r="J60" s="13">
        <v>0</v>
      </c>
      <c r="K60" s="12">
        <v>0</v>
      </c>
      <c r="L60" s="13">
        <v>0</v>
      </c>
      <c r="M60" s="12">
        <v>0</v>
      </c>
      <c r="N60" s="13">
        <v>0</v>
      </c>
      <c r="O60" s="12">
        <v>1</v>
      </c>
      <c r="P60" s="20">
        <v>0</v>
      </c>
      <c r="Q60" s="6">
        <v>1</v>
      </c>
      <c r="R60" s="25">
        <v>0</v>
      </c>
      <c r="S60" s="12">
        <v>0</v>
      </c>
      <c r="T60" s="20">
        <v>0</v>
      </c>
      <c r="U60" s="6">
        <v>0</v>
      </c>
      <c r="V60" s="43">
        <v>0</v>
      </c>
      <c r="W60" s="32"/>
    </row>
    <row r="61" spans="2:23" x14ac:dyDescent="0.25">
      <c r="B61" s="40" t="s">
        <v>56</v>
      </c>
      <c r="C61" s="6">
        <v>0</v>
      </c>
      <c r="D61" s="13">
        <v>0</v>
      </c>
      <c r="E61" s="6">
        <v>0</v>
      </c>
      <c r="F61" s="13">
        <v>0</v>
      </c>
      <c r="G61" s="6">
        <v>0</v>
      </c>
      <c r="H61" s="13">
        <v>0</v>
      </c>
      <c r="I61" s="6">
        <v>0</v>
      </c>
      <c r="J61" s="13">
        <v>0</v>
      </c>
      <c r="K61" s="6">
        <v>0</v>
      </c>
      <c r="L61" s="13">
        <v>0</v>
      </c>
      <c r="M61" s="12">
        <v>0</v>
      </c>
      <c r="N61" s="13">
        <v>0</v>
      </c>
      <c r="O61" s="12">
        <v>2</v>
      </c>
      <c r="P61" s="20">
        <v>0</v>
      </c>
      <c r="Q61" s="6">
        <v>2</v>
      </c>
      <c r="R61" s="25">
        <v>0</v>
      </c>
      <c r="S61" s="12">
        <v>1</v>
      </c>
      <c r="T61" s="20">
        <v>0</v>
      </c>
      <c r="U61" s="6">
        <v>1</v>
      </c>
      <c r="V61" s="43">
        <v>0</v>
      </c>
      <c r="W61" s="10"/>
    </row>
    <row r="62" spans="2:23" x14ac:dyDescent="0.25">
      <c r="B62" s="56" t="s">
        <v>156</v>
      </c>
      <c r="C62" s="6">
        <v>0</v>
      </c>
      <c r="D62" s="13">
        <v>0</v>
      </c>
      <c r="E62" s="6">
        <v>0</v>
      </c>
      <c r="F62" s="13">
        <v>0</v>
      </c>
      <c r="G62" s="6">
        <v>0</v>
      </c>
      <c r="H62" s="13">
        <v>0</v>
      </c>
      <c r="I62" s="6">
        <v>0</v>
      </c>
      <c r="J62" s="13">
        <v>0</v>
      </c>
      <c r="K62" s="6">
        <v>0</v>
      </c>
      <c r="L62" s="13">
        <v>0</v>
      </c>
      <c r="M62" s="12">
        <v>0</v>
      </c>
      <c r="N62" s="13">
        <v>0</v>
      </c>
      <c r="O62" s="6">
        <v>0</v>
      </c>
      <c r="P62" s="20">
        <v>0</v>
      </c>
      <c r="Q62" s="6">
        <v>0</v>
      </c>
      <c r="R62" s="25">
        <v>0</v>
      </c>
      <c r="S62" s="6">
        <v>0</v>
      </c>
      <c r="T62" s="20">
        <v>0</v>
      </c>
      <c r="U62" s="6">
        <v>0</v>
      </c>
      <c r="V62" s="43">
        <v>0</v>
      </c>
      <c r="W62" s="10"/>
    </row>
    <row r="63" spans="2:23" x14ac:dyDescent="0.25">
      <c r="B63" s="57" t="s">
        <v>155</v>
      </c>
      <c r="C63" s="6">
        <v>0</v>
      </c>
      <c r="D63" s="13">
        <v>0</v>
      </c>
      <c r="E63" s="6">
        <v>0</v>
      </c>
      <c r="F63" s="13">
        <v>0</v>
      </c>
      <c r="G63" s="6">
        <v>0</v>
      </c>
      <c r="H63" s="13">
        <v>0</v>
      </c>
      <c r="I63" s="6">
        <v>0</v>
      </c>
      <c r="J63" s="13">
        <v>0</v>
      </c>
      <c r="K63" s="6">
        <v>0</v>
      </c>
      <c r="L63" s="13">
        <v>0</v>
      </c>
      <c r="M63" s="12">
        <v>0</v>
      </c>
      <c r="N63" s="13">
        <v>0</v>
      </c>
      <c r="O63" s="6">
        <v>0</v>
      </c>
      <c r="P63" s="20">
        <v>0</v>
      </c>
      <c r="Q63" s="6">
        <v>0</v>
      </c>
      <c r="R63" s="25">
        <v>0</v>
      </c>
      <c r="S63" s="6">
        <v>0</v>
      </c>
      <c r="T63" s="20">
        <v>0</v>
      </c>
      <c r="U63" s="6">
        <v>0</v>
      </c>
      <c r="V63" s="43">
        <v>0</v>
      </c>
      <c r="W63" s="10"/>
    </row>
    <row r="64" spans="2:23" x14ac:dyDescent="0.25">
      <c r="B64" s="59" t="s">
        <v>106</v>
      </c>
      <c r="C64" s="6">
        <v>0</v>
      </c>
      <c r="D64" s="13">
        <v>0</v>
      </c>
      <c r="E64" s="6">
        <v>0</v>
      </c>
      <c r="F64" s="13">
        <v>0</v>
      </c>
      <c r="G64" s="6">
        <v>0</v>
      </c>
      <c r="H64" s="13">
        <v>0</v>
      </c>
      <c r="I64" s="6">
        <v>0</v>
      </c>
      <c r="J64" s="13">
        <v>0</v>
      </c>
      <c r="K64" s="6">
        <v>2</v>
      </c>
      <c r="L64" s="13">
        <v>0</v>
      </c>
      <c r="M64" s="12">
        <v>435</v>
      </c>
      <c r="N64" s="13">
        <v>2.9999999999999997E-4</v>
      </c>
      <c r="O64" s="34">
        <v>923</v>
      </c>
      <c r="P64" s="20">
        <v>5.9999999999999995E-4</v>
      </c>
      <c r="Q64" s="60">
        <v>213</v>
      </c>
      <c r="R64" s="25">
        <v>1E-4</v>
      </c>
      <c r="S64" s="98">
        <v>245</v>
      </c>
      <c r="T64" s="20">
        <v>2.0000000000000001E-4</v>
      </c>
      <c r="U64" s="60">
        <v>212</v>
      </c>
      <c r="V64" s="43">
        <v>1E-4</v>
      </c>
      <c r="W64" s="10"/>
    </row>
    <row r="65" spans="2:23" x14ac:dyDescent="0.25">
      <c r="B65" s="58" t="s">
        <v>157</v>
      </c>
      <c r="C65" s="6">
        <v>0</v>
      </c>
      <c r="D65" s="13">
        <v>0</v>
      </c>
      <c r="E65" s="6">
        <v>0</v>
      </c>
      <c r="F65" s="13">
        <v>0</v>
      </c>
      <c r="G65" s="6">
        <v>0</v>
      </c>
      <c r="H65" s="13">
        <v>0</v>
      </c>
      <c r="I65" s="6">
        <v>0</v>
      </c>
      <c r="J65" s="13">
        <v>0</v>
      </c>
      <c r="K65" s="6">
        <v>0</v>
      </c>
      <c r="L65" s="13">
        <v>0</v>
      </c>
      <c r="M65" s="12">
        <v>0</v>
      </c>
      <c r="N65" s="13">
        <v>0</v>
      </c>
      <c r="O65" s="6">
        <v>0</v>
      </c>
      <c r="P65" s="20">
        <v>0</v>
      </c>
      <c r="Q65" s="12">
        <v>1519</v>
      </c>
      <c r="R65" s="25">
        <v>1E-3</v>
      </c>
      <c r="S65" s="12">
        <v>1889</v>
      </c>
      <c r="T65" s="20">
        <v>1.1999999999999999E-3</v>
      </c>
      <c r="U65" s="12">
        <v>2354</v>
      </c>
      <c r="V65" s="43">
        <v>1.5E-3</v>
      </c>
      <c r="W65" s="10"/>
    </row>
    <row r="66" spans="2:23" x14ac:dyDescent="0.25">
      <c r="B66" s="56" t="s">
        <v>107</v>
      </c>
      <c r="C66" s="12">
        <v>60</v>
      </c>
      <c r="D66" s="13">
        <v>0</v>
      </c>
      <c r="E66" s="12">
        <v>158</v>
      </c>
      <c r="F66" s="13">
        <v>1E-4</v>
      </c>
      <c r="G66" s="12">
        <v>387</v>
      </c>
      <c r="H66" s="13">
        <v>2.9999999999999997E-4</v>
      </c>
      <c r="I66" s="12">
        <v>586</v>
      </c>
      <c r="J66" s="13">
        <v>4.0000000000000002E-4</v>
      </c>
      <c r="K66" s="12">
        <v>1047</v>
      </c>
      <c r="L66" s="13">
        <v>6.9999999999999999E-4</v>
      </c>
      <c r="M66" s="12">
        <v>988</v>
      </c>
      <c r="N66" s="13">
        <v>6.9999999999999999E-4</v>
      </c>
      <c r="O66" s="32">
        <v>668</v>
      </c>
      <c r="P66" s="20">
        <v>4.0000000000000002E-4</v>
      </c>
      <c r="Q66" s="6">
        <v>469</v>
      </c>
      <c r="R66" s="25">
        <v>2.9999999999999997E-4</v>
      </c>
      <c r="S66" s="97">
        <v>564</v>
      </c>
      <c r="T66" s="20">
        <v>4.0000000000000002E-4</v>
      </c>
      <c r="U66" s="6">
        <v>940</v>
      </c>
      <c r="V66" s="43">
        <v>5.9999999999999995E-4</v>
      </c>
      <c r="W66" s="32"/>
    </row>
    <row r="67" spans="2:23" x14ac:dyDescent="0.25">
      <c r="B67" s="56" t="s">
        <v>113</v>
      </c>
      <c r="C67" s="12">
        <v>1</v>
      </c>
      <c r="D67" s="13">
        <v>0</v>
      </c>
      <c r="E67" s="12">
        <v>0</v>
      </c>
      <c r="F67" s="13">
        <v>1E-4</v>
      </c>
      <c r="G67" s="6">
        <v>0</v>
      </c>
      <c r="H67" s="13">
        <v>0</v>
      </c>
      <c r="I67" s="12">
        <v>2</v>
      </c>
      <c r="J67" s="13">
        <v>0</v>
      </c>
      <c r="K67" s="12">
        <v>0</v>
      </c>
      <c r="L67" s="13">
        <v>0</v>
      </c>
      <c r="M67" s="12">
        <v>0</v>
      </c>
      <c r="N67" s="13">
        <v>0</v>
      </c>
      <c r="O67" s="6">
        <v>0</v>
      </c>
      <c r="P67" s="20">
        <v>0</v>
      </c>
      <c r="Q67" s="6">
        <v>0</v>
      </c>
      <c r="R67" s="25">
        <v>0</v>
      </c>
      <c r="S67" s="6">
        <v>4</v>
      </c>
      <c r="T67" s="20">
        <v>0</v>
      </c>
      <c r="U67" s="6">
        <v>3</v>
      </c>
      <c r="V67" s="43">
        <v>0</v>
      </c>
      <c r="W67" s="32"/>
    </row>
    <row r="68" spans="2:23" x14ac:dyDescent="0.25">
      <c r="B68" s="56" t="s">
        <v>54</v>
      </c>
      <c r="C68" s="12">
        <v>71</v>
      </c>
      <c r="D68" s="13">
        <v>1E-4</v>
      </c>
      <c r="E68" s="12">
        <v>68</v>
      </c>
      <c r="F68" s="13">
        <v>0</v>
      </c>
      <c r="G68" s="12">
        <v>69</v>
      </c>
      <c r="H68" s="13">
        <v>0</v>
      </c>
      <c r="I68" s="12">
        <v>120</v>
      </c>
      <c r="J68" s="13">
        <v>1E-4</v>
      </c>
      <c r="K68" s="12">
        <v>177</v>
      </c>
      <c r="L68" s="13">
        <v>1E-4</v>
      </c>
      <c r="M68" s="12">
        <v>306</v>
      </c>
      <c r="N68" s="13">
        <v>2.0000000000000001E-4</v>
      </c>
      <c r="O68" s="12">
        <v>474</v>
      </c>
      <c r="P68" s="20">
        <v>2.9999999999999997E-4</v>
      </c>
      <c r="Q68" s="6">
        <v>72</v>
      </c>
      <c r="R68" s="25">
        <v>0</v>
      </c>
      <c r="S68" s="12">
        <v>533</v>
      </c>
      <c r="T68" s="20">
        <v>2.9999999999999997E-4</v>
      </c>
      <c r="U68" s="6">
        <v>544</v>
      </c>
      <c r="V68" s="43">
        <v>2.9999999999999997E-4</v>
      </c>
      <c r="W68" s="32"/>
    </row>
    <row r="69" spans="2:23" x14ac:dyDescent="0.25">
      <c r="B69" s="56" t="s">
        <v>61</v>
      </c>
      <c r="C69" s="12">
        <v>260</v>
      </c>
      <c r="D69" s="13">
        <v>2.0000000000000001E-4</v>
      </c>
      <c r="E69" s="12">
        <v>3390</v>
      </c>
      <c r="F69" s="13">
        <v>2.3999999999999998E-3</v>
      </c>
      <c r="G69" s="12">
        <v>5541</v>
      </c>
      <c r="H69" s="13">
        <v>3.8E-3</v>
      </c>
      <c r="I69" s="12">
        <v>14984</v>
      </c>
      <c r="J69" s="13">
        <v>1.0200000000000001E-2</v>
      </c>
      <c r="K69" s="12">
        <v>24686</v>
      </c>
      <c r="L69" s="13">
        <v>1.6799999999999999E-2</v>
      </c>
      <c r="M69" s="12">
        <v>23580</v>
      </c>
      <c r="N69" s="13">
        <v>1.5800000000000002E-2</v>
      </c>
      <c r="O69" s="12">
        <v>20554</v>
      </c>
      <c r="P69" s="20">
        <v>1.3599999999999999E-2</v>
      </c>
      <c r="Q69" s="12">
        <v>17956</v>
      </c>
      <c r="R69" s="25">
        <v>1.18E-2</v>
      </c>
      <c r="S69" s="12">
        <v>18361</v>
      </c>
      <c r="T69" s="20">
        <v>1.1900000000000001E-2</v>
      </c>
      <c r="U69" s="12">
        <v>28360</v>
      </c>
      <c r="V69" s="43">
        <v>1.8100000000000002E-2</v>
      </c>
      <c r="W69" s="32"/>
    </row>
    <row r="70" spans="2:23" x14ac:dyDescent="0.25">
      <c r="B70" s="56" t="s">
        <v>88</v>
      </c>
      <c r="C70" s="12">
        <v>49</v>
      </c>
      <c r="D70" s="13">
        <v>0</v>
      </c>
      <c r="E70" s="12">
        <v>20</v>
      </c>
      <c r="F70" s="13">
        <v>0</v>
      </c>
      <c r="G70" s="12">
        <v>18</v>
      </c>
      <c r="H70" s="13">
        <v>0</v>
      </c>
      <c r="I70" s="12">
        <v>22</v>
      </c>
      <c r="J70" s="13">
        <v>0</v>
      </c>
      <c r="K70" s="12">
        <v>6</v>
      </c>
      <c r="L70" s="13">
        <v>0</v>
      </c>
      <c r="M70" s="12">
        <v>17</v>
      </c>
      <c r="N70" s="13">
        <v>0</v>
      </c>
      <c r="O70">
        <v>10</v>
      </c>
      <c r="P70" s="20">
        <v>0</v>
      </c>
      <c r="Q70">
        <v>8</v>
      </c>
      <c r="R70" s="25">
        <v>0</v>
      </c>
      <c r="S70" s="99">
        <v>28</v>
      </c>
      <c r="T70" s="20">
        <v>0</v>
      </c>
      <c r="U70">
        <v>17</v>
      </c>
      <c r="V70" s="43">
        <v>0</v>
      </c>
      <c r="W70" s="32"/>
    </row>
    <row r="71" spans="2:23" x14ac:dyDescent="0.25">
      <c r="B71" s="56" t="s">
        <v>79</v>
      </c>
      <c r="C71" s="12">
        <v>42</v>
      </c>
      <c r="D71" s="13">
        <v>0</v>
      </c>
      <c r="E71" s="12">
        <v>39</v>
      </c>
      <c r="F71" s="13">
        <v>0</v>
      </c>
      <c r="G71" s="12">
        <v>39</v>
      </c>
      <c r="H71" s="13">
        <v>0</v>
      </c>
      <c r="I71" s="12">
        <v>40</v>
      </c>
      <c r="J71" s="13">
        <v>0</v>
      </c>
      <c r="K71" s="12">
        <v>42</v>
      </c>
      <c r="L71" s="13">
        <v>0</v>
      </c>
      <c r="M71" s="12">
        <v>42</v>
      </c>
      <c r="N71" s="13">
        <v>0</v>
      </c>
      <c r="O71" s="12">
        <v>44</v>
      </c>
      <c r="P71" s="20">
        <v>0</v>
      </c>
      <c r="Q71" s="6">
        <v>22</v>
      </c>
      <c r="R71" s="25">
        <v>0</v>
      </c>
      <c r="S71" s="12">
        <v>22</v>
      </c>
      <c r="T71" s="20">
        <v>0</v>
      </c>
      <c r="U71" s="6">
        <v>23</v>
      </c>
      <c r="V71" s="43">
        <v>0</v>
      </c>
      <c r="W71" s="32"/>
    </row>
    <row r="72" spans="2:23" x14ac:dyDescent="0.25">
      <c r="B72" s="56" t="s">
        <v>89</v>
      </c>
      <c r="C72" s="12">
        <v>369</v>
      </c>
      <c r="D72" s="13">
        <v>2.9999999999999997E-4</v>
      </c>
      <c r="E72" s="12">
        <v>420</v>
      </c>
      <c r="F72" s="13">
        <v>2.9999999999999997E-4</v>
      </c>
      <c r="G72" s="12">
        <v>765</v>
      </c>
      <c r="H72" s="13">
        <v>5.0000000000000001E-4</v>
      </c>
      <c r="I72" s="12">
        <v>1408</v>
      </c>
      <c r="J72" s="13">
        <v>1E-3</v>
      </c>
      <c r="K72" s="12">
        <v>979</v>
      </c>
      <c r="L72" s="13">
        <v>6.9999999999999999E-4</v>
      </c>
      <c r="M72" s="12">
        <v>2251</v>
      </c>
      <c r="N72" s="13">
        <v>1.5E-3</v>
      </c>
      <c r="O72" s="12">
        <v>2329</v>
      </c>
      <c r="P72" s="20">
        <v>1.5E-3</v>
      </c>
      <c r="Q72" s="12">
        <v>2673</v>
      </c>
      <c r="R72" s="25">
        <v>1.8E-3</v>
      </c>
      <c r="S72" s="12">
        <v>3572</v>
      </c>
      <c r="T72" s="20">
        <v>2.3E-3</v>
      </c>
      <c r="U72" s="12">
        <v>1575</v>
      </c>
      <c r="V72" s="43">
        <v>1E-3</v>
      </c>
      <c r="W72" s="32"/>
    </row>
    <row r="73" spans="2:23" x14ac:dyDescent="0.25">
      <c r="B73" s="58" t="s">
        <v>183</v>
      </c>
      <c r="C73" s="6">
        <v>2</v>
      </c>
      <c r="D73" s="20">
        <v>0</v>
      </c>
      <c r="E73" s="6">
        <v>3</v>
      </c>
      <c r="F73" s="20">
        <v>0</v>
      </c>
      <c r="G73" s="6">
        <v>3</v>
      </c>
      <c r="H73" s="20">
        <v>0</v>
      </c>
      <c r="I73" s="6">
        <v>3</v>
      </c>
      <c r="J73" s="20">
        <v>0</v>
      </c>
      <c r="K73" s="6">
        <v>3</v>
      </c>
      <c r="L73" s="13">
        <v>0</v>
      </c>
      <c r="M73" s="12">
        <v>43</v>
      </c>
      <c r="N73" s="13">
        <v>0</v>
      </c>
      <c r="O73" s="12">
        <v>386</v>
      </c>
      <c r="P73" s="20">
        <v>2.9999999999999997E-4</v>
      </c>
      <c r="Q73" s="6">
        <v>383</v>
      </c>
      <c r="R73" s="25">
        <v>2.9999999999999997E-4</v>
      </c>
      <c r="S73" s="12">
        <v>0</v>
      </c>
      <c r="T73" s="20">
        <v>0</v>
      </c>
      <c r="U73" s="6">
        <v>0</v>
      </c>
      <c r="V73" s="43">
        <v>0</v>
      </c>
      <c r="W73" s="10"/>
    </row>
    <row r="74" spans="2:23" x14ac:dyDescent="0.25">
      <c r="B74" s="56" t="s">
        <v>69</v>
      </c>
      <c r="C74" s="6">
        <v>0</v>
      </c>
      <c r="D74" s="20">
        <v>0</v>
      </c>
      <c r="E74" s="6">
        <v>0</v>
      </c>
      <c r="F74" s="20">
        <v>0</v>
      </c>
      <c r="G74" s="6">
        <v>0</v>
      </c>
      <c r="H74" s="20">
        <v>0</v>
      </c>
      <c r="I74" s="6">
        <v>0</v>
      </c>
      <c r="J74" s="20">
        <v>0</v>
      </c>
      <c r="K74" s="6">
        <v>0</v>
      </c>
      <c r="L74" s="13">
        <v>0</v>
      </c>
      <c r="M74" s="12">
        <v>3</v>
      </c>
      <c r="N74" s="13">
        <v>0</v>
      </c>
      <c r="O74" s="12">
        <v>9</v>
      </c>
      <c r="P74" s="20">
        <v>0</v>
      </c>
      <c r="Q74" s="6">
        <v>8</v>
      </c>
      <c r="R74" s="25">
        <v>0</v>
      </c>
      <c r="S74" s="12">
        <v>7</v>
      </c>
      <c r="T74" s="20">
        <v>0</v>
      </c>
      <c r="U74" s="6">
        <v>6</v>
      </c>
      <c r="V74" s="43">
        <v>0</v>
      </c>
      <c r="W74" s="10"/>
    </row>
    <row r="75" spans="2:23" x14ac:dyDescent="0.25">
      <c r="B75" s="56" t="s">
        <v>92</v>
      </c>
      <c r="C75" s="12">
        <v>1</v>
      </c>
      <c r="D75" s="13">
        <v>0</v>
      </c>
      <c r="E75" s="12">
        <v>1</v>
      </c>
      <c r="F75" s="13">
        <v>0</v>
      </c>
      <c r="G75" s="12">
        <v>1</v>
      </c>
      <c r="H75" s="13">
        <v>0</v>
      </c>
      <c r="I75" s="12">
        <v>12</v>
      </c>
      <c r="J75" s="13">
        <v>0</v>
      </c>
      <c r="K75" s="12">
        <v>36</v>
      </c>
      <c r="L75" s="13">
        <v>0</v>
      </c>
      <c r="M75" s="12">
        <v>211</v>
      </c>
      <c r="N75" s="13">
        <v>1E-4</v>
      </c>
      <c r="O75" s="12">
        <v>472</v>
      </c>
      <c r="P75" s="20">
        <v>2.9999999999999997E-4</v>
      </c>
      <c r="Q75" s="6">
        <v>507</v>
      </c>
      <c r="R75" s="25">
        <v>2.9999999999999997E-4</v>
      </c>
      <c r="S75" s="12">
        <v>528</v>
      </c>
      <c r="T75" s="20">
        <v>2.9999999999999997E-4</v>
      </c>
      <c r="U75" s="6">
        <v>811</v>
      </c>
      <c r="V75" s="43">
        <v>5.0000000000000001E-4</v>
      </c>
      <c r="W75" s="32"/>
    </row>
    <row r="76" spans="2:23" x14ac:dyDescent="0.25">
      <c r="B76" s="56" t="s">
        <v>91</v>
      </c>
      <c r="C76" s="12">
        <v>8</v>
      </c>
      <c r="D76" s="13">
        <v>0</v>
      </c>
      <c r="E76" s="12">
        <v>2</v>
      </c>
      <c r="F76" s="13">
        <v>0</v>
      </c>
      <c r="G76" s="12">
        <v>1</v>
      </c>
      <c r="H76" s="13">
        <v>0</v>
      </c>
      <c r="I76" s="12">
        <v>3</v>
      </c>
      <c r="J76" s="13">
        <v>0</v>
      </c>
      <c r="K76" s="12">
        <v>6</v>
      </c>
      <c r="L76" s="13">
        <v>0</v>
      </c>
      <c r="M76" s="12">
        <v>61</v>
      </c>
      <c r="N76" s="13">
        <v>0</v>
      </c>
      <c r="O76" s="6">
        <v>93</v>
      </c>
      <c r="P76" s="20">
        <v>1E-4</v>
      </c>
      <c r="Q76">
        <v>115</v>
      </c>
      <c r="R76" s="25">
        <v>1E-4</v>
      </c>
      <c r="S76" s="6">
        <v>84</v>
      </c>
      <c r="T76" s="20">
        <v>1E-4</v>
      </c>
      <c r="U76">
        <v>227</v>
      </c>
      <c r="V76" s="43">
        <v>1E-4</v>
      </c>
      <c r="W76" s="32"/>
    </row>
    <row r="77" spans="2:23" x14ac:dyDescent="0.25">
      <c r="B77" s="57" t="s">
        <v>114</v>
      </c>
      <c r="C77" s="12">
        <v>2</v>
      </c>
      <c r="D77" s="13">
        <v>0</v>
      </c>
      <c r="E77" s="12">
        <v>2</v>
      </c>
      <c r="F77" s="13">
        <v>0</v>
      </c>
      <c r="G77" s="12">
        <v>2</v>
      </c>
      <c r="H77" s="13">
        <v>0</v>
      </c>
      <c r="I77" s="12">
        <v>1</v>
      </c>
      <c r="J77" s="13">
        <v>0</v>
      </c>
      <c r="K77" s="12">
        <v>0</v>
      </c>
      <c r="L77" s="13">
        <v>0</v>
      </c>
      <c r="M77" s="12">
        <v>1</v>
      </c>
      <c r="N77" s="13">
        <v>0</v>
      </c>
      <c r="O77" s="32">
        <v>6</v>
      </c>
      <c r="P77" s="44">
        <v>0</v>
      </c>
      <c r="Q77" s="6">
        <v>7</v>
      </c>
      <c r="R77" s="25">
        <v>0</v>
      </c>
      <c r="S77" s="97">
        <v>7</v>
      </c>
      <c r="T77" s="44">
        <v>0</v>
      </c>
      <c r="U77" s="6">
        <v>4</v>
      </c>
      <c r="V77" s="43">
        <v>0</v>
      </c>
      <c r="W77" s="32"/>
    </row>
    <row r="78" spans="2:23" x14ac:dyDescent="0.25">
      <c r="B78" s="56" t="s">
        <v>53</v>
      </c>
      <c r="C78" s="12">
        <v>1</v>
      </c>
      <c r="D78" s="13">
        <v>0</v>
      </c>
      <c r="E78" s="12">
        <v>1</v>
      </c>
      <c r="F78" s="13">
        <v>0</v>
      </c>
      <c r="G78" s="12">
        <v>1</v>
      </c>
      <c r="H78" s="13">
        <v>0</v>
      </c>
      <c r="I78" s="12">
        <v>1</v>
      </c>
      <c r="J78" s="13">
        <v>0</v>
      </c>
      <c r="K78" s="12">
        <v>1</v>
      </c>
      <c r="L78" s="13">
        <v>0</v>
      </c>
      <c r="M78" s="12">
        <v>2</v>
      </c>
      <c r="N78" s="13">
        <v>0</v>
      </c>
      <c r="O78" s="12">
        <v>2</v>
      </c>
      <c r="P78" s="20">
        <v>0</v>
      </c>
      <c r="Q78" s="6">
        <v>3</v>
      </c>
      <c r="R78" s="25">
        <v>0</v>
      </c>
      <c r="S78" s="12">
        <v>3</v>
      </c>
      <c r="T78" s="20">
        <v>0</v>
      </c>
      <c r="U78" s="6">
        <v>3</v>
      </c>
      <c r="V78" s="43">
        <v>0</v>
      </c>
      <c r="W78" s="32"/>
    </row>
    <row r="79" spans="2:23" x14ac:dyDescent="0.25">
      <c r="B79" s="56" t="s">
        <v>109</v>
      </c>
      <c r="C79" s="12">
        <v>3</v>
      </c>
      <c r="D79" s="13">
        <v>0</v>
      </c>
      <c r="E79" s="12">
        <v>9</v>
      </c>
      <c r="F79" s="13">
        <v>0</v>
      </c>
      <c r="G79" s="12">
        <v>9</v>
      </c>
      <c r="H79" s="13">
        <v>0</v>
      </c>
      <c r="I79" s="12">
        <v>7</v>
      </c>
      <c r="J79" s="13">
        <v>0</v>
      </c>
      <c r="K79" s="12">
        <v>24</v>
      </c>
      <c r="L79" s="13">
        <v>0</v>
      </c>
      <c r="M79" s="12">
        <v>55</v>
      </c>
      <c r="N79" s="13">
        <v>0</v>
      </c>
      <c r="O79" s="12">
        <v>180</v>
      </c>
      <c r="P79" s="20">
        <v>1E-4</v>
      </c>
      <c r="Q79" s="6">
        <v>184</v>
      </c>
      <c r="R79" s="25">
        <v>1E-4</v>
      </c>
      <c r="S79" s="12">
        <v>80</v>
      </c>
      <c r="T79" s="20">
        <v>1E-4</v>
      </c>
      <c r="U79" s="6">
        <v>63</v>
      </c>
      <c r="V79" s="43">
        <v>0</v>
      </c>
      <c r="W79" s="32"/>
    </row>
    <row r="80" spans="2:23" x14ac:dyDescent="0.25">
      <c r="B80" s="56" t="s">
        <v>110</v>
      </c>
      <c r="C80" s="12">
        <v>7</v>
      </c>
      <c r="D80" s="13">
        <v>0</v>
      </c>
      <c r="E80" s="12">
        <v>8</v>
      </c>
      <c r="F80" s="13">
        <v>0</v>
      </c>
      <c r="G80" s="12">
        <v>4</v>
      </c>
      <c r="H80" s="13">
        <v>0</v>
      </c>
      <c r="I80" s="12">
        <v>5</v>
      </c>
      <c r="J80" s="13">
        <v>0</v>
      </c>
      <c r="K80" s="12">
        <v>9</v>
      </c>
      <c r="L80" s="13">
        <v>0</v>
      </c>
      <c r="M80" s="12">
        <v>31</v>
      </c>
      <c r="N80" s="13">
        <v>0</v>
      </c>
      <c r="O80" s="32">
        <v>48</v>
      </c>
      <c r="P80" s="20">
        <v>0</v>
      </c>
      <c r="Q80" s="6">
        <v>42</v>
      </c>
      <c r="R80" s="25">
        <v>0</v>
      </c>
      <c r="S80" s="97">
        <v>17</v>
      </c>
      <c r="T80" s="20">
        <v>0</v>
      </c>
      <c r="U80" s="6">
        <v>9</v>
      </c>
      <c r="V80" s="43">
        <v>0</v>
      </c>
      <c r="W80" s="32"/>
    </row>
    <row r="81" spans="2:23" x14ac:dyDescent="0.25">
      <c r="B81" s="56" t="s">
        <v>80</v>
      </c>
      <c r="C81" s="12">
        <v>1</v>
      </c>
      <c r="D81" s="13">
        <v>0</v>
      </c>
      <c r="E81" s="12">
        <v>0</v>
      </c>
      <c r="F81" s="13">
        <v>0</v>
      </c>
      <c r="G81" s="12">
        <v>1</v>
      </c>
      <c r="H81" s="13">
        <v>0</v>
      </c>
      <c r="I81" s="12">
        <v>1</v>
      </c>
      <c r="J81" s="13">
        <v>0</v>
      </c>
      <c r="K81" s="12">
        <v>3</v>
      </c>
      <c r="L81" s="13">
        <v>0</v>
      </c>
      <c r="M81" s="12">
        <v>5</v>
      </c>
      <c r="N81" s="13">
        <v>0</v>
      </c>
      <c r="O81" s="12">
        <v>5</v>
      </c>
      <c r="P81" s="20">
        <v>0</v>
      </c>
      <c r="Q81" s="6">
        <v>64</v>
      </c>
      <c r="R81" s="25">
        <v>0</v>
      </c>
      <c r="S81" s="12">
        <v>35</v>
      </c>
      <c r="T81" s="20">
        <v>0</v>
      </c>
      <c r="U81" s="6">
        <v>21</v>
      </c>
      <c r="V81" s="43">
        <v>0</v>
      </c>
      <c r="W81" s="32"/>
    </row>
    <row r="82" spans="2:23" x14ac:dyDescent="0.25">
      <c r="B82" s="56" t="s">
        <v>112</v>
      </c>
      <c r="C82" s="12">
        <v>175</v>
      </c>
      <c r="D82" s="19">
        <v>1E-4</v>
      </c>
      <c r="E82" s="12">
        <v>185</v>
      </c>
      <c r="F82" s="13">
        <v>0</v>
      </c>
      <c r="G82" s="12">
        <v>421</v>
      </c>
      <c r="H82" s="13">
        <v>2.9999999999999997E-4</v>
      </c>
      <c r="I82" s="12">
        <v>24</v>
      </c>
      <c r="J82" s="13">
        <v>0</v>
      </c>
      <c r="K82" s="12">
        <v>36</v>
      </c>
      <c r="L82" s="13">
        <v>0</v>
      </c>
      <c r="M82" s="12">
        <v>117</v>
      </c>
      <c r="N82" s="13">
        <v>1E-4</v>
      </c>
      <c r="O82" s="32">
        <v>132</v>
      </c>
      <c r="P82" s="20">
        <v>1E-4</v>
      </c>
      <c r="Q82" s="6">
        <v>79</v>
      </c>
      <c r="R82" s="25">
        <v>1E-4</v>
      </c>
      <c r="S82" s="97">
        <v>41</v>
      </c>
      <c r="T82" s="20">
        <v>0</v>
      </c>
      <c r="U82" s="6">
        <v>39</v>
      </c>
      <c r="V82" s="43">
        <v>0</v>
      </c>
      <c r="W82" s="32"/>
    </row>
    <row r="83" spans="2:23" x14ac:dyDescent="0.25">
      <c r="B83" s="56" t="s">
        <v>90</v>
      </c>
      <c r="C83" s="6">
        <v>0</v>
      </c>
      <c r="D83" s="13">
        <v>0</v>
      </c>
      <c r="E83" s="6">
        <v>0</v>
      </c>
      <c r="F83" s="13">
        <v>0</v>
      </c>
      <c r="G83" s="6">
        <v>0</v>
      </c>
      <c r="H83" s="13">
        <v>0</v>
      </c>
      <c r="I83" s="6">
        <v>0</v>
      </c>
      <c r="J83" s="13">
        <v>0</v>
      </c>
      <c r="K83" s="6">
        <v>0</v>
      </c>
      <c r="L83" s="13">
        <v>0</v>
      </c>
      <c r="M83" s="12">
        <v>0</v>
      </c>
      <c r="N83" s="13">
        <v>0</v>
      </c>
      <c r="O83" s="12">
        <v>0</v>
      </c>
      <c r="P83" s="20">
        <v>0</v>
      </c>
      <c r="Q83" s="6">
        <v>2</v>
      </c>
      <c r="R83" s="25">
        <v>0</v>
      </c>
      <c r="S83" s="12">
        <v>0</v>
      </c>
      <c r="T83" s="20">
        <v>0</v>
      </c>
      <c r="U83" s="6">
        <v>0</v>
      </c>
      <c r="V83" s="43">
        <v>0</v>
      </c>
      <c r="W83" s="10"/>
    </row>
    <row r="84" spans="2:23" x14ac:dyDescent="0.25">
      <c r="B84" s="56" t="s">
        <v>93</v>
      </c>
      <c r="C84" s="6">
        <v>0</v>
      </c>
      <c r="D84" s="13">
        <v>0</v>
      </c>
      <c r="E84" s="6">
        <v>0</v>
      </c>
      <c r="F84" s="13">
        <v>0</v>
      </c>
      <c r="G84" s="6">
        <v>0</v>
      </c>
      <c r="H84" s="13">
        <v>0</v>
      </c>
      <c r="I84" s="6">
        <v>0</v>
      </c>
      <c r="J84" s="13">
        <v>0</v>
      </c>
      <c r="K84" s="6">
        <v>0</v>
      </c>
      <c r="L84" s="13">
        <v>0</v>
      </c>
      <c r="M84" s="12">
        <v>0</v>
      </c>
      <c r="N84" s="13">
        <v>0</v>
      </c>
      <c r="O84" s="6">
        <v>0</v>
      </c>
      <c r="P84" s="20">
        <v>0</v>
      </c>
      <c r="Q84" s="6">
        <v>0</v>
      </c>
      <c r="R84" s="25">
        <v>0</v>
      </c>
      <c r="S84" s="6">
        <v>11</v>
      </c>
      <c r="T84" s="20">
        <v>0</v>
      </c>
      <c r="U84" s="6">
        <v>50</v>
      </c>
      <c r="V84" s="43">
        <v>0</v>
      </c>
      <c r="W84" s="10"/>
    </row>
    <row r="85" spans="2:23" x14ac:dyDescent="0.25">
      <c r="B85" s="42" t="s">
        <v>152</v>
      </c>
      <c r="C85" s="12">
        <v>3869</v>
      </c>
      <c r="D85" s="13">
        <v>2.7000000000000001E-3</v>
      </c>
      <c r="E85" s="12">
        <v>4074</v>
      </c>
      <c r="F85" s="13">
        <v>2.8E-3</v>
      </c>
      <c r="G85" s="12">
        <v>4834</v>
      </c>
      <c r="H85" s="13">
        <v>3.3E-3</v>
      </c>
      <c r="I85" s="12">
        <v>135</v>
      </c>
      <c r="J85" s="13">
        <v>1E-4</v>
      </c>
      <c r="K85" s="6">
        <v>144</v>
      </c>
      <c r="L85" s="13">
        <v>1E-4</v>
      </c>
      <c r="M85" s="12">
        <v>138</v>
      </c>
      <c r="N85" s="13">
        <v>1E-4</v>
      </c>
      <c r="O85" s="6">
        <v>132</v>
      </c>
      <c r="P85" s="20">
        <v>1E-4</v>
      </c>
      <c r="Q85" s="6">
        <v>273</v>
      </c>
      <c r="R85" s="25">
        <v>2.0000000000000001E-4</v>
      </c>
      <c r="S85" s="6">
        <v>326</v>
      </c>
      <c r="T85" s="20">
        <v>2.0000000000000001E-4</v>
      </c>
      <c r="U85" s="6">
        <v>845</v>
      </c>
      <c r="V85" s="43">
        <v>5.0000000000000001E-4</v>
      </c>
      <c r="W85" s="10"/>
    </row>
    <row r="86" spans="2:23" ht="15.75" thickBot="1" x14ac:dyDescent="0.3">
      <c r="B86" s="41" t="s">
        <v>180</v>
      </c>
      <c r="C86" s="15">
        <v>1417834</v>
      </c>
      <c r="D86" s="47">
        <v>1</v>
      </c>
      <c r="E86" s="15">
        <v>1434717</v>
      </c>
      <c r="F86" s="47">
        <v>1</v>
      </c>
      <c r="G86" s="15">
        <v>1449119</v>
      </c>
      <c r="H86" s="47">
        <v>1</v>
      </c>
      <c r="I86" s="15">
        <v>1465135</v>
      </c>
      <c r="J86" s="47">
        <v>1</v>
      </c>
      <c r="K86" s="15">
        <v>1475749</v>
      </c>
      <c r="L86" s="47">
        <v>1</v>
      </c>
      <c r="M86" s="15">
        <v>1494439</v>
      </c>
      <c r="N86" s="47">
        <v>1</v>
      </c>
      <c r="O86" s="15">
        <v>1513741</v>
      </c>
      <c r="P86" s="48">
        <v>1</v>
      </c>
      <c r="Q86" s="15">
        <v>1521623</v>
      </c>
      <c r="R86" s="65">
        <v>1</v>
      </c>
      <c r="S86" s="15">
        <v>1538879</v>
      </c>
      <c r="T86" s="48">
        <v>1</v>
      </c>
      <c r="U86" s="15">
        <v>1568052</v>
      </c>
      <c r="V86" s="46">
        <v>1</v>
      </c>
      <c r="W86" s="21"/>
    </row>
    <row r="87" spans="2:23" x14ac:dyDescent="0.25">
      <c r="B87" s="159" t="s">
        <v>245</v>
      </c>
      <c r="C87" s="159"/>
      <c r="D87" s="159"/>
      <c r="E87" s="159"/>
      <c r="F87" s="159"/>
    </row>
    <row r="88" spans="2:23" x14ac:dyDescent="0.25">
      <c r="B88" s="92" t="s">
        <v>221</v>
      </c>
    </row>
    <row r="89" spans="2:23" x14ac:dyDescent="0.25">
      <c r="B89" s="92" t="s">
        <v>226</v>
      </c>
      <c r="M89" s="32"/>
      <c r="N89" s="32"/>
      <c r="O89" s="32"/>
      <c r="P89" s="32"/>
    </row>
    <row r="90" spans="2:23" x14ac:dyDescent="0.25">
      <c r="K90" s="32"/>
      <c r="L90" s="10"/>
      <c r="M90" s="32"/>
      <c r="N90" s="32"/>
      <c r="O90" s="32"/>
      <c r="P90" s="10"/>
      <c r="Q90" s="10"/>
      <c r="R90" s="122"/>
      <c r="S90" s="32"/>
      <c r="T90" s="10"/>
      <c r="U90" s="133" t="s">
        <v>292</v>
      </c>
    </row>
    <row r="91" spans="2:23" x14ac:dyDescent="0.25">
      <c r="K91" s="32"/>
      <c r="L91" s="10"/>
      <c r="M91" s="32"/>
      <c r="N91" s="32"/>
      <c r="O91" s="32"/>
      <c r="P91" s="10"/>
      <c r="Q91" s="10"/>
      <c r="R91" s="10"/>
      <c r="S91" s="122"/>
      <c r="T91" s="10"/>
      <c r="U91" s="115"/>
      <c r="V91" s="10"/>
    </row>
    <row r="92" spans="2:23" x14ac:dyDescent="0.25">
      <c r="K92" s="32"/>
      <c r="L92" s="10"/>
      <c r="M92" s="32"/>
      <c r="N92" s="32"/>
      <c r="O92" s="32"/>
      <c r="P92" s="10"/>
      <c r="Q92" s="10"/>
      <c r="R92" s="10"/>
      <c r="S92" s="122"/>
      <c r="T92" s="10"/>
      <c r="U92" s="115"/>
      <c r="V92" s="10"/>
    </row>
    <row r="93" spans="2:23" x14ac:dyDescent="0.25">
      <c r="K93" s="32"/>
      <c r="L93" s="10"/>
      <c r="M93" s="32"/>
      <c r="N93" s="32"/>
      <c r="O93" s="32"/>
      <c r="P93" s="10"/>
      <c r="Q93" s="10"/>
      <c r="R93" s="10"/>
      <c r="S93" s="122"/>
      <c r="T93" s="10"/>
      <c r="U93" s="115"/>
      <c r="V93" s="10"/>
    </row>
    <row r="94" spans="2:23" x14ac:dyDescent="0.25">
      <c r="K94" s="32"/>
      <c r="L94" s="10"/>
      <c r="M94" s="32"/>
      <c r="N94" s="32"/>
      <c r="O94" s="32"/>
      <c r="P94" s="10"/>
      <c r="Q94" s="10"/>
      <c r="R94" s="10"/>
      <c r="S94" s="122"/>
      <c r="T94" s="10"/>
      <c r="U94" s="115"/>
      <c r="V94" s="10"/>
    </row>
    <row r="95" spans="2:23" x14ac:dyDescent="0.25">
      <c r="K95" s="32"/>
      <c r="L95" s="10"/>
      <c r="M95" s="32"/>
      <c r="N95" s="32"/>
      <c r="O95" s="32"/>
      <c r="P95" s="10"/>
      <c r="Q95" s="10"/>
      <c r="R95" s="10"/>
      <c r="S95" s="122"/>
      <c r="T95" s="10"/>
      <c r="U95" s="32"/>
      <c r="V95" s="10"/>
    </row>
    <row r="96" spans="2:23" x14ac:dyDescent="0.25">
      <c r="K96" s="32"/>
      <c r="L96" s="10"/>
      <c r="M96" s="32"/>
      <c r="N96" s="32"/>
      <c r="O96" s="32"/>
      <c r="P96" s="10"/>
      <c r="Q96" s="10"/>
      <c r="R96" s="10"/>
      <c r="S96" s="122"/>
      <c r="T96" s="10"/>
      <c r="U96" s="32"/>
      <c r="V96" s="10"/>
    </row>
    <row r="97" spans="11:22" x14ac:dyDescent="0.25">
      <c r="K97" s="32"/>
      <c r="L97" s="10"/>
      <c r="M97" s="32"/>
      <c r="N97" s="32"/>
      <c r="O97" s="32"/>
      <c r="P97" s="10"/>
      <c r="Q97" s="10"/>
      <c r="R97" s="10"/>
      <c r="S97" s="122"/>
      <c r="T97" s="10"/>
      <c r="U97" s="116"/>
      <c r="V97" s="10"/>
    </row>
    <row r="98" spans="11:22" x14ac:dyDescent="0.25">
      <c r="K98" s="32"/>
      <c r="L98" s="10"/>
      <c r="M98" s="32"/>
      <c r="N98" s="32"/>
      <c r="O98" s="32"/>
      <c r="P98" s="10"/>
      <c r="Q98" s="10"/>
      <c r="R98" s="10"/>
      <c r="S98" s="32"/>
      <c r="T98" s="10"/>
      <c r="U98" s="116"/>
      <c r="V98" s="10"/>
    </row>
    <row r="99" spans="11:22" x14ac:dyDescent="0.25">
      <c r="K99" s="32"/>
      <c r="L99" s="10"/>
      <c r="M99" s="32"/>
      <c r="N99" s="32"/>
      <c r="O99" s="32"/>
      <c r="P99" s="10"/>
      <c r="Q99" s="10"/>
      <c r="R99" s="10"/>
      <c r="S99" s="32"/>
      <c r="T99" s="10"/>
      <c r="U99" s="116"/>
      <c r="V99" s="10"/>
    </row>
    <row r="100" spans="11:22" x14ac:dyDescent="0.25">
      <c r="K100" s="32"/>
      <c r="L100" s="10"/>
      <c r="M100" s="32"/>
      <c r="N100" s="32"/>
      <c r="O100" s="32"/>
      <c r="P100" s="10"/>
      <c r="Q100" s="10"/>
      <c r="R100" s="10"/>
      <c r="S100" s="122"/>
      <c r="T100" s="10"/>
      <c r="U100" s="116"/>
      <c r="V100" s="10"/>
    </row>
    <row r="101" spans="11:22" x14ac:dyDescent="0.25">
      <c r="K101" s="32"/>
      <c r="L101" s="10"/>
      <c r="M101" s="32"/>
      <c r="N101" s="32"/>
      <c r="O101" s="32"/>
      <c r="P101" s="10"/>
      <c r="Q101" s="10"/>
      <c r="R101" s="10"/>
      <c r="S101" s="122"/>
      <c r="T101" s="10"/>
      <c r="U101" s="116"/>
      <c r="V101" s="10"/>
    </row>
    <row r="102" spans="11:22" x14ac:dyDescent="0.25">
      <c r="K102" s="32"/>
      <c r="L102" s="10"/>
      <c r="M102" s="32"/>
      <c r="N102" s="32"/>
      <c r="O102" s="32"/>
      <c r="P102" s="10"/>
      <c r="Q102" s="10"/>
      <c r="R102" s="10"/>
      <c r="S102" s="122"/>
      <c r="T102" s="10"/>
      <c r="U102" s="116"/>
      <c r="V102" s="10"/>
    </row>
    <row r="103" spans="11:22" x14ac:dyDescent="0.25">
      <c r="K103" s="32"/>
      <c r="L103" s="10"/>
      <c r="M103" s="32"/>
      <c r="N103" s="32"/>
      <c r="O103" s="32"/>
      <c r="P103" s="10"/>
      <c r="Q103" s="10"/>
      <c r="R103" s="10"/>
      <c r="S103" s="32"/>
      <c r="T103" s="10"/>
      <c r="U103" s="117"/>
      <c r="V103" s="10"/>
    </row>
    <row r="104" spans="11:22" x14ac:dyDescent="0.25">
      <c r="K104" s="32"/>
      <c r="L104" s="10"/>
      <c r="M104" s="32"/>
      <c r="N104" s="32"/>
      <c r="O104" s="32"/>
      <c r="P104" s="10"/>
      <c r="Q104" s="10"/>
      <c r="R104" s="10"/>
      <c r="S104" s="122"/>
      <c r="T104" s="10"/>
      <c r="U104" s="117"/>
      <c r="V104" s="10"/>
    </row>
    <row r="105" spans="11:22" x14ac:dyDescent="0.25">
      <c r="K105" s="32"/>
      <c r="L105" s="10"/>
      <c r="M105" s="32"/>
      <c r="N105" s="32"/>
      <c r="O105" s="32"/>
      <c r="P105" s="10"/>
      <c r="Q105" s="10"/>
      <c r="R105" s="10"/>
      <c r="S105" s="32"/>
      <c r="T105" s="10"/>
      <c r="U105" s="117"/>
      <c r="V105" s="10"/>
    </row>
    <row r="106" spans="11:22" x14ac:dyDescent="0.25">
      <c r="K106" s="32"/>
      <c r="L106" s="10"/>
      <c r="M106" s="32"/>
      <c r="N106" s="32"/>
      <c r="O106" s="32"/>
      <c r="P106" s="123"/>
      <c r="Q106" s="10"/>
      <c r="R106" s="10"/>
      <c r="S106" s="122"/>
      <c r="T106" s="10"/>
      <c r="U106" s="116"/>
      <c r="V106" s="10"/>
    </row>
    <row r="107" spans="11:22" x14ac:dyDescent="0.25">
      <c r="K107" s="32"/>
      <c r="L107" s="10"/>
      <c r="M107" s="32"/>
      <c r="N107" s="32"/>
      <c r="O107" s="32"/>
      <c r="P107" s="123"/>
      <c r="Q107" s="123"/>
      <c r="R107" s="123"/>
      <c r="S107" s="34"/>
      <c r="T107" s="10"/>
      <c r="U107" s="116"/>
      <c r="V107" s="10"/>
    </row>
    <row r="108" spans="11:22" x14ac:dyDescent="0.25">
      <c r="K108" s="32"/>
      <c r="L108" s="10"/>
      <c r="M108" s="32"/>
      <c r="N108" s="32"/>
      <c r="O108" s="32"/>
      <c r="P108" s="123"/>
      <c r="Q108" s="123"/>
      <c r="R108" s="123"/>
      <c r="S108" s="34"/>
      <c r="T108" s="10"/>
      <c r="U108" s="116"/>
      <c r="V108" s="10"/>
    </row>
    <row r="109" spans="11:22" x14ac:dyDescent="0.25">
      <c r="K109" s="32"/>
      <c r="L109" s="10"/>
      <c r="M109" s="32"/>
      <c r="N109" s="32"/>
      <c r="O109" s="32"/>
      <c r="P109" s="123"/>
      <c r="Q109" s="123"/>
      <c r="R109" s="123"/>
      <c r="S109" s="34"/>
      <c r="T109" s="10"/>
      <c r="U109" s="116"/>
      <c r="V109" s="10"/>
    </row>
    <row r="110" spans="11:22" x14ac:dyDescent="0.25">
      <c r="K110" s="32"/>
      <c r="L110" s="10"/>
      <c r="M110" s="32"/>
      <c r="N110" s="32"/>
      <c r="O110" s="32"/>
      <c r="P110" s="123"/>
      <c r="Q110" s="123"/>
      <c r="R110" s="123"/>
      <c r="S110" s="122"/>
      <c r="T110" s="10"/>
      <c r="U110" s="116"/>
      <c r="V110" s="10"/>
    </row>
    <row r="111" spans="11:22" x14ac:dyDescent="0.25">
      <c r="K111" s="32"/>
      <c r="L111" s="10"/>
      <c r="M111" s="32"/>
      <c r="N111" s="32"/>
      <c r="O111" s="32"/>
      <c r="P111" s="123"/>
      <c r="Q111" s="123"/>
      <c r="R111" s="123"/>
      <c r="S111" s="34"/>
      <c r="T111" s="10"/>
      <c r="U111" s="116"/>
      <c r="V111" s="10"/>
    </row>
    <row r="112" spans="11:22" x14ac:dyDescent="0.25">
      <c r="K112" s="32"/>
      <c r="L112" s="10"/>
      <c r="M112" s="32"/>
      <c r="N112" s="32"/>
      <c r="O112" s="32"/>
      <c r="P112" s="123"/>
      <c r="Q112" s="123"/>
      <c r="R112" s="123"/>
      <c r="S112" s="122"/>
      <c r="T112" s="10"/>
      <c r="U112" s="116"/>
      <c r="V112" s="10"/>
    </row>
    <row r="113" spans="11:22" x14ac:dyDescent="0.25">
      <c r="K113" s="32"/>
      <c r="L113" s="10"/>
      <c r="M113" s="32"/>
      <c r="N113" s="32"/>
      <c r="O113" s="32"/>
      <c r="P113" s="123"/>
      <c r="Q113" s="123"/>
      <c r="R113" s="123"/>
      <c r="S113" s="122"/>
      <c r="T113" s="10"/>
      <c r="U113" s="118"/>
      <c r="V113" s="10"/>
    </row>
    <row r="114" spans="11:22" x14ac:dyDescent="0.25">
      <c r="K114" s="32"/>
      <c r="L114" s="10"/>
      <c r="M114" s="32"/>
      <c r="N114" s="32"/>
      <c r="O114" s="32"/>
      <c r="P114" s="123"/>
      <c r="Q114" s="123"/>
      <c r="R114" s="123"/>
      <c r="S114" s="122"/>
      <c r="T114" s="10"/>
      <c r="U114" s="32"/>
      <c r="V114" s="10"/>
    </row>
    <row r="115" spans="11:22" x14ac:dyDescent="0.25">
      <c r="K115" s="32"/>
      <c r="L115" s="10"/>
      <c r="M115" s="32"/>
      <c r="N115" s="32"/>
      <c r="O115" s="32"/>
      <c r="P115" s="123"/>
      <c r="Q115" s="123"/>
      <c r="R115" s="123"/>
      <c r="S115" s="124"/>
      <c r="T115" s="10"/>
      <c r="U115" s="34"/>
      <c r="V115" s="10"/>
    </row>
    <row r="116" spans="11:22" x14ac:dyDescent="0.25">
      <c r="K116" s="32"/>
      <c r="L116" s="10"/>
      <c r="M116" s="32"/>
      <c r="N116" s="32"/>
      <c r="O116" s="32"/>
      <c r="P116" s="123"/>
      <c r="Q116" s="123"/>
      <c r="R116" s="123"/>
      <c r="S116" s="124"/>
      <c r="T116" s="10"/>
      <c r="U116" s="34"/>
      <c r="V116" s="10"/>
    </row>
    <row r="117" spans="11:22" x14ac:dyDescent="0.25">
      <c r="K117" s="32"/>
      <c r="L117" s="10"/>
      <c r="M117" s="32"/>
      <c r="N117" s="32"/>
      <c r="O117" s="32"/>
      <c r="P117" s="123"/>
      <c r="Q117" s="123"/>
      <c r="R117" s="123"/>
      <c r="S117" s="122"/>
      <c r="T117" s="10"/>
      <c r="U117" s="34"/>
      <c r="V117" s="10"/>
    </row>
    <row r="118" spans="11:22" x14ac:dyDescent="0.25">
      <c r="K118" s="32"/>
      <c r="L118" s="10"/>
      <c r="M118" s="32"/>
      <c r="N118" s="32"/>
      <c r="O118" s="32"/>
      <c r="P118" s="123"/>
      <c r="Q118" s="123"/>
      <c r="R118" s="123"/>
      <c r="S118" s="122"/>
      <c r="T118" s="10"/>
      <c r="U118" s="34"/>
      <c r="V118" s="10"/>
    </row>
    <row r="119" spans="11:22" x14ac:dyDescent="0.25">
      <c r="K119" s="32"/>
      <c r="L119" s="10"/>
      <c r="M119" s="32"/>
      <c r="N119" s="32"/>
      <c r="O119" s="32"/>
      <c r="P119" s="123"/>
      <c r="Q119" s="123"/>
      <c r="R119" s="123"/>
      <c r="S119" s="122"/>
      <c r="T119" s="10"/>
      <c r="U119" s="34"/>
      <c r="V119" s="10"/>
    </row>
    <row r="120" spans="11:22" x14ac:dyDescent="0.25">
      <c r="K120" s="32"/>
      <c r="L120" s="10"/>
      <c r="M120" s="32"/>
      <c r="N120" s="32"/>
      <c r="O120" s="32"/>
      <c r="P120" s="10"/>
      <c r="Q120" s="123"/>
      <c r="R120" s="123"/>
      <c r="S120" s="122"/>
      <c r="T120" s="10"/>
      <c r="U120" s="32"/>
      <c r="V120" s="10"/>
    </row>
    <row r="121" spans="11:22" x14ac:dyDescent="0.25">
      <c r="K121" s="32"/>
      <c r="L121" s="10"/>
      <c r="M121" s="32"/>
      <c r="N121" s="32"/>
      <c r="O121" s="32"/>
      <c r="P121" s="10"/>
      <c r="Q121" s="10"/>
      <c r="R121" s="10"/>
      <c r="S121" s="122"/>
      <c r="T121" s="10"/>
      <c r="U121" s="32"/>
      <c r="V121" s="10"/>
    </row>
    <row r="122" spans="11:22" x14ac:dyDescent="0.25">
      <c r="K122" s="32"/>
      <c r="L122" s="10"/>
      <c r="M122" s="32"/>
      <c r="N122" s="32"/>
      <c r="O122" s="32"/>
      <c r="P122" s="10"/>
      <c r="Q122" s="10"/>
      <c r="R122" s="10"/>
      <c r="S122" s="122"/>
      <c r="T122" s="10"/>
      <c r="U122" s="117"/>
      <c r="V122" s="10"/>
    </row>
    <row r="123" spans="11:22" x14ac:dyDescent="0.25">
      <c r="K123" s="32"/>
      <c r="L123" s="10"/>
      <c r="M123" s="32"/>
      <c r="N123" s="32"/>
      <c r="O123" s="32"/>
      <c r="P123" s="10"/>
      <c r="Q123" s="10"/>
      <c r="R123" s="10"/>
      <c r="S123" s="32"/>
      <c r="T123" s="10"/>
      <c r="U123" s="117"/>
      <c r="V123" s="10"/>
    </row>
    <row r="124" spans="11:22" x14ac:dyDescent="0.25">
      <c r="K124" s="32"/>
      <c r="L124" s="10"/>
      <c r="M124" s="32"/>
      <c r="N124" s="32"/>
      <c r="O124" s="32"/>
      <c r="P124" s="10"/>
      <c r="Q124" s="10"/>
      <c r="R124" s="10"/>
      <c r="S124" s="122"/>
      <c r="T124" s="10"/>
      <c r="U124" s="124"/>
      <c r="V124" s="10"/>
    </row>
    <row r="125" spans="11:22" x14ac:dyDescent="0.25">
      <c r="K125" s="32"/>
      <c r="L125" s="10"/>
      <c r="M125" s="32"/>
      <c r="N125" s="32"/>
      <c r="O125" s="32"/>
      <c r="P125" s="10"/>
      <c r="Q125" s="10"/>
      <c r="R125" s="10"/>
      <c r="S125" s="122"/>
      <c r="T125" s="10"/>
      <c r="U125" s="124"/>
      <c r="V125" s="10"/>
    </row>
    <row r="126" spans="11:22" x14ac:dyDescent="0.25">
      <c r="K126" s="32"/>
      <c r="L126" s="10"/>
      <c r="M126" s="32"/>
      <c r="N126" s="32"/>
      <c r="O126" s="32"/>
      <c r="P126" s="10"/>
      <c r="Q126" s="10"/>
      <c r="R126" s="10"/>
      <c r="S126" s="32"/>
      <c r="T126" s="10"/>
      <c r="U126" s="32"/>
      <c r="V126" s="10"/>
    </row>
    <row r="127" spans="11:22" x14ac:dyDescent="0.25">
      <c r="K127" s="32"/>
      <c r="L127" s="10"/>
      <c r="M127" s="32"/>
      <c r="N127" s="32"/>
      <c r="O127" s="32"/>
      <c r="P127" s="10"/>
      <c r="Q127" s="10"/>
      <c r="R127" s="10"/>
      <c r="S127" s="122"/>
      <c r="T127" s="10"/>
      <c r="U127" s="32"/>
      <c r="V127" s="10"/>
    </row>
    <row r="128" spans="11:22" x14ac:dyDescent="0.25">
      <c r="K128" s="32"/>
      <c r="L128" s="10"/>
      <c r="M128" s="32"/>
      <c r="N128" s="32"/>
      <c r="O128" s="32"/>
      <c r="P128" s="10"/>
      <c r="Q128" s="10"/>
      <c r="R128" s="10"/>
      <c r="S128" s="122"/>
      <c r="T128" s="10"/>
      <c r="U128" s="32"/>
      <c r="V128" s="10"/>
    </row>
    <row r="129" spans="11:22" x14ac:dyDescent="0.25">
      <c r="K129" s="32"/>
      <c r="L129" s="10"/>
      <c r="M129" s="32"/>
      <c r="N129" s="32"/>
      <c r="O129" s="32"/>
      <c r="P129" s="10"/>
      <c r="Q129" s="10"/>
      <c r="R129" s="10"/>
      <c r="S129" s="122"/>
      <c r="T129" s="10"/>
      <c r="U129" s="32"/>
      <c r="V129" s="10"/>
    </row>
    <row r="130" spans="11:22" x14ac:dyDescent="0.25">
      <c r="K130" s="32"/>
      <c r="L130" s="10"/>
      <c r="M130" s="32"/>
      <c r="N130" s="32"/>
      <c r="O130" s="32"/>
      <c r="P130" s="10"/>
      <c r="Q130" s="10"/>
      <c r="R130" s="10"/>
      <c r="S130" s="122"/>
      <c r="T130" s="10"/>
      <c r="U130" s="32"/>
      <c r="V130" s="10"/>
    </row>
    <row r="131" spans="11:22" x14ac:dyDescent="0.25">
      <c r="K131" s="32"/>
      <c r="L131" s="10"/>
      <c r="M131" s="32"/>
      <c r="N131" s="32"/>
      <c r="O131" s="32"/>
      <c r="P131" s="10"/>
      <c r="Q131" s="10"/>
      <c r="R131" s="10"/>
      <c r="S131" s="122"/>
      <c r="T131" s="10"/>
      <c r="U131" s="10"/>
      <c r="V131" s="10"/>
    </row>
    <row r="132" spans="11:22" x14ac:dyDescent="0.25">
      <c r="K132" s="32"/>
      <c r="L132" s="10"/>
      <c r="M132" s="32"/>
      <c r="N132" s="32"/>
      <c r="O132" s="32"/>
      <c r="P132" s="10"/>
      <c r="Q132" s="10"/>
      <c r="R132" s="10"/>
      <c r="S132" s="122"/>
      <c r="T132" s="10"/>
      <c r="U132" s="32"/>
      <c r="V132" s="10"/>
    </row>
    <row r="133" spans="11:22" x14ac:dyDescent="0.25">
      <c r="K133" s="32"/>
      <c r="L133" s="10"/>
      <c r="M133" s="10"/>
      <c r="N133" s="10"/>
      <c r="O133" s="10"/>
      <c r="P133" s="10"/>
      <c r="Q133" s="10"/>
      <c r="R133" s="10"/>
      <c r="S133" s="122"/>
      <c r="T133" s="10"/>
      <c r="U133" s="32"/>
      <c r="V133" s="10"/>
    </row>
    <row r="134" spans="11:22" x14ac:dyDescent="0.25">
      <c r="K134" s="32"/>
      <c r="L134" s="10"/>
      <c r="M134" s="32"/>
      <c r="N134" s="32"/>
      <c r="O134" s="32"/>
      <c r="P134" s="10"/>
      <c r="Q134" s="10"/>
      <c r="R134" s="10"/>
      <c r="S134" s="122"/>
      <c r="T134" s="10"/>
      <c r="U134" s="32"/>
      <c r="V134" s="10"/>
    </row>
    <row r="135" spans="11:22" x14ac:dyDescent="0.25">
      <c r="K135" s="32"/>
      <c r="L135" s="10"/>
      <c r="M135" s="32"/>
      <c r="N135" s="32"/>
      <c r="O135" s="32"/>
      <c r="P135" s="10"/>
      <c r="Q135" s="10"/>
      <c r="R135" s="10"/>
      <c r="S135" s="122"/>
      <c r="T135" s="10"/>
      <c r="U135" s="10"/>
      <c r="V135" s="10"/>
    </row>
    <row r="136" spans="11:22" x14ac:dyDescent="0.25">
      <c r="K136" s="32"/>
      <c r="L136" s="10"/>
      <c r="M136" s="32"/>
      <c r="N136" s="32"/>
      <c r="O136" s="32"/>
      <c r="P136" s="10"/>
      <c r="Q136" s="10"/>
      <c r="R136" s="10"/>
      <c r="S136" s="122"/>
      <c r="T136" s="10"/>
      <c r="U136" s="10"/>
      <c r="V136" s="10"/>
    </row>
    <row r="137" spans="11:22" x14ac:dyDescent="0.25">
      <c r="K137" s="32"/>
      <c r="L137" s="10"/>
      <c r="M137" s="32"/>
      <c r="N137" s="32"/>
      <c r="O137" s="32"/>
      <c r="P137" s="10"/>
      <c r="Q137" s="10"/>
      <c r="R137" s="10"/>
      <c r="S137" s="122"/>
      <c r="T137" s="10"/>
      <c r="U137" s="10"/>
      <c r="V137" s="10"/>
    </row>
    <row r="138" spans="11:22" x14ac:dyDescent="0.25">
      <c r="K138" s="32"/>
      <c r="L138" s="10"/>
      <c r="M138" s="32"/>
      <c r="N138" s="32"/>
      <c r="O138" s="32"/>
      <c r="P138" s="10"/>
      <c r="Q138" s="10"/>
      <c r="R138" s="10"/>
      <c r="S138" s="122"/>
      <c r="T138" s="10"/>
      <c r="U138" s="10"/>
      <c r="V138" s="10"/>
    </row>
    <row r="139" spans="11:22" x14ac:dyDescent="0.25">
      <c r="K139" s="32"/>
      <c r="L139" s="10"/>
      <c r="M139" s="10"/>
      <c r="N139" s="10"/>
      <c r="O139" s="10"/>
      <c r="P139" s="10"/>
      <c r="Q139" s="10"/>
      <c r="R139" s="10"/>
      <c r="S139" s="122"/>
      <c r="T139" s="10"/>
      <c r="U139" s="10"/>
      <c r="V139" s="10"/>
    </row>
    <row r="140" spans="11:22" x14ac:dyDescent="0.25">
      <c r="K140" s="32"/>
      <c r="L140" s="10"/>
      <c r="M140" s="10"/>
      <c r="N140" s="10"/>
      <c r="O140" s="10"/>
      <c r="P140" s="123"/>
      <c r="Q140" s="10"/>
      <c r="R140" s="10"/>
      <c r="S140" s="122"/>
      <c r="T140" s="10"/>
      <c r="U140" s="10"/>
      <c r="V140" s="10"/>
    </row>
    <row r="141" spans="11:22" x14ac:dyDescent="0.25">
      <c r="K141" s="32"/>
      <c r="L141" s="10"/>
      <c r="M141" s="34"/>
      <c r="N141" s="34"/>
      <c r="O141" s="34"/>
      <c r="P141" s="10"/>
      <c r="Q141" s="123"/>
      <c r="R141" s="123"/>
      <c r="S141" s="122"/>
      <c r="T141" s="10"/>
      <c r="U141" s="10"/>
      <c r="V141" s="10"/>
    </row>
    <row r="142" spans="11:22" x14ac:dyDescent="0.25">
      <c r="K142" s="32"/>
      <c r="L142" s="10"/>
      <c r="M142" s="10"/>
      <c r="N142" s="10"/>
      <c r="O142" s="10"/>
      <c r="P142" s="10"/>
      <c r="Q142" s="10"/>
      <c r="R142" s="10"/>
      <c r="S142" s="122"/>
      <c r="T142" s="10"/>
      <c r="U142" s="10"/>
      <c r="V142" s="10"/>
    </row>
    <row r="143" spans="11:22" x14ac:dyDescent="0.25">
      <c r="K143" s="32"/>
      <c r="L143" s="10"/>
      <c r="M143" s="32"/>
      <c r="N143" s="32"/>
      <c r="O143" s="32"/>
      <c r="P143" s="10"/>
      <c r="Q143" s="10"/>
      <c r="R143" s="10"/>
      <c r="S143" s="122"/>
      <c r="T143" s="10"/>
      <c r="U143" s="119"/>
      <c r="V143" s="10"/>
    </row>
    <row r="144" spans="11:22" x14ac:dyDescent="0.25">
      <c r="K144" s="32"/>
      <c r="L144" s="10"/>
      <c r="M144" s="10"/>
      <c r="N144" s="10"/>
      <c r="O144" s="10"/>
      <c r="P144" s="10"/>
      <c r="Q144" s="10"/>
      <c r="R144" s="10"/>
      <c r="S144" s="122"/>
      <c r="T144" s="10"/>
      <c r="U144" s="32"/>
      <c r="V144" s="10"/>
    </row>
    <row r="145" spans="11:22" x14ac:dyDescent="0.25">
      <c r="K145" s="32"/>
      <c r="L145" s="10"/>
      <c r="M145" s="32"/>
      <c r="N145" s="32"/>
      <c r="O145" s="32"/>
      <c r="P145" s="10"/>
      <c r="Q145" s="10"/>
      <c r="R145" s="10"/>
      <c r="S145" s="122"/>
      <c r="T145" s="10"/>
      <c r="U145" s="10"/>
      <c r="V145" s="10"/>
    </row>
    <row r="146" spans="11:22" x14ac:dyDescent="0.25">
      <c r="K146" s="32"/>
      <c r="L146" s="10"/>
      <c r="M146" s="32"/>
      <c r="N146" s="32"/>
      <c r="O146" s="32"/>
      <c r="P146" s="10"/>
      <c r="Q146" s="10"/>
      <c r="R146" s="10"/>
      <c r="S146" s="32"/>
      <c r="T146" s="10"/>
      <c r="U146" s="10"/>
      <c r="V146" s="10"/>
    </row>
    <row r="147" spans="11:22" x14ac:dyDescent="0.25">
      <c r="K147" s="32"/>
      <c r="L147" s="10"/>
      <c r="M147" s="10"/>
      <c r="N147" s="10"/>
      <c r="O147" s="10"/>
      <c r="P147" s="10"/>
      <c r="Q147" s="10"/>
      <c r="R147" s="10"/>
      <c r="S147" s="32"/>
      <c r="T147" s="10"/>
      <c r="U147" s="10"/>
      <c r="V147" s="10"/>
    </row>
    <row r="148" spans="11:22" x14ac:dyDescent="0.25">
      <c r="K148" s="32"/>
      <c r="L148" s="10"/>
      <c r="M148" s="32"/>
      <c r="N148" s="32"/>
      <c r="O148" s="32"/>
      <c r="P148" s="10"/>
      <c r="Q148" s="10"/>
      <c r="R148" s="10"/>
      <c r="S148" s="32"/>
      <c r="T148" s="10"/>
      <c r="U148" s="32"/>
      <c r="V148" s="10"/>
    </row>
    <row r="149" spans="11:22" x14ac:dyDescent="0.25">
      <c r="K149" s="32"/>
      <c r="L149" s="10"/>
      <c r="M149" s="32"/>
      <c r="N149" s="32"/>
      <c r="O149" s="32"/>
      <c r="P149" s="10"/>
      <c r="Q149" s="10"/>
      <c r="R149" s="10"/>
      <c r="S149" s="32"/>
      <c r="T149" s="10"/>
      <c r="U149" s="10"/>
      <c r="V149" s="10"/>
    </row>
    <row r="150" spans="11:22" x14ac:dyDescent="0.25">
      <c r="K150" s="32"/>
      <c r="L150" s="10"/>
      <c r="M150" s="32"/>
      <c r="N150" s="32"/>
      <c r="O150" s="32"/>
      <c r="P150" s="10"/>
      <c r="Q150" s="10"/>
      <c r="R150" s="10"/>
      <c r="S150" s="32"/>
      <c r="T150" s="10"/>
      <c r="U150" s="10"/>
      <c r="V150" s="10"/>
    </row>
    <row r="151" spans="11:22" x14ac:dyDescent="0.25">
      <c r="K151" s="32"/>
      <c r="L151" s="10"/>
      <c r="M151" s="32"/>
      <c r="N151" s="32"/>
      <c r="O151" s="32"/>
      <c r="P151" s="10"/>
      <c r="Q151" s="10"/>
      <c r="R151" s="10"/>
      <c r="S151" s="32"/>
      <c r="T151" s="10"/>
      <c r="U151" s="32"/>
      <c r="V151" s="10"/>
    </row>
    <row r="152" spans="11:22" x14ac:dyDescent="0.25">
      <c r="K152" s="32"/>
      <c r="L152" s="10"/>
      <c r="M152" s="32"/>
      <c r="N152" s="32"/>
      <c r="O152" s="32"/>
      <c r="P152" s="10"/>
      <c r="Q152" s="10"/>
      <c r="R152" s="10"/>
      <c r="S152" s="32"/>
      <c r="T152" s="10"/>
      <c r="U152" s="10"/>
      <c r="V152" s="10"/>
    </row>
    <row r="153" spans="11:22" x14ac:dyDescent="0.25">
      <c r="K153" s="32"/>
      <c r="L153" s="10"/>
      <c r="M153" s="10"/>
      <c r="N153" s="10"/>
      <c r="O153" s="10"/>
      <c r="P153" s="10"/>
      <c r="Q153" s="10"/>
      <c r="R153" s="10"/>
      <c r="S153" s="32"/>
      <c r="T153" s="10"/>
      <c r="U153" s="10"/>
      <c r="V153" s="10"/>
    </row>
    <row r="154" spans="11:22" x14ac:dyDescent="0.25">
      <c r="K154" s="32"/>
      <c r="L154" s="10"/>
      <c r="M154" s="32"/>
      <c r="N154" s="32"/>
      <c r="O154" s="32"/>
      <c r="P154" s="10"/>
      <c r="Q154" s="10"/>
      <c r="R154" s="10"/>
      <c r="S154" s="32"/>
      <c r="T154" s="10"/>
      <c r="U154" s="10"/>
      <c r="V154" s="10"/>
    </row>
    <row r="155" spans="11:22" x14ac:dyDescent="0.25">
      <c r="K155" s="32"/>
      <c r="L155" s="10"/>
      <c r="M155" s="32"/>
      <c r="N155" s="32"/>
      <c r="O155" s="32"/>
      <c r="P155" s="10"/>
      <c r="Q155" s="10"/>
      <c r="R155" s="10"/>
      <c r="S155" s="32"/>
      <c r="T155" s="10"/>
      <c r="U155" s="10"/>
      <c r="V155" s="10"/>
    </row>
    <row r="156" spans="11:22" x14ac:dyDescent="0.25">
      <c r="K156" s="32"/>
      <c r="L156" s="10"/>
      <c r="M156" s="32"/>
      <c r="N156" s="32"/>
      <c r="O156" s="32"/>
      <c r="P156" s="10"/>
      <c r="Q156" s="10"/>
      <c r="R156" s="10"/>
      <c r="S156" s="32"/>
      <c r="T156" s="10"/>
      <c r="U156" s="10"/>
      <c r="V156" s="10"/>
    </row>
    <row r="157" spans="11:22" x14ac:dyDescent="0.25">
      <c r="K157" s="32"/>
      <c r="L157" s="10"/>
      <c r="M157" s="32"/>
      <c r="N157" s="32"/>
      <c r="O157" s="32"/>
      <c r="P157" s="10"/>
      <c r="Q157" s="10"/>
      <c r="R157" s="10"/>
      <c r="S157" s="32"/>
      <c r="T157" s="10"/>
      <c r="U157" s="10"/>
      <c r="V157" s="10"/>
    </row>
    <row r="158" spans="11:22" x14ac:dyDescent="0.25">
      <c r="K158" s="32"/>
      <c r="L158" s="10"/>
      <c r="M158" s="32"/>
      <c r="N158" s="32"/>
      <c r="O158" s="32"/>
      <c r="P158" s="10"/>
      <c r="Q158" s="10"/>
      <c r="R158" s="10"/>
      <c r="S158" s="32"/>
      <c r="T158" s="10"/>
      <c r="U158" s="10"/>
      <c r="V158" s="10"/>
    </row>
    <row r="159" spans="11:22" x14ac:dyDescent="0.25">
      <c r="K159" s="32"/>
      <c r="L159" s="10"/>
      <c r="M159" s="32"/>
      <c r="N159" s="32"/>
      <c r="O159" s="32"/>
      <c r="P159" s="32"/>
      <c r="Q159" s="10"/>
      <c r="R159" s="10"/>
      <c r="S159" s="32"/>
      <c r="T159" s="10"/>
      <c r="U159" s="10"/>
      <c r="V159" s="10"/>
    </row>
    <row r="160" spans="11:22" x14ac:dyDescent="0.25">
      <c r="K160" s="32"/>
      <c r="L160" s="10"/>
      <c r="M160" s="32"/>
      <c r="N160" s="32"/>
      <c r="O160" s="32"/>
      <c r="P160" s="10"/>
      <c r="Q160" s="10"/>
      <c r="R160" s="10"/>
      <c r="S160" s="32"/>
      <c r="T160" s="10"/>
      <c r="U160" s="10"/>
      <c r="V160" s="10"/>
    </row>
    <row r="161" spans="11:22" x14ac:dyDescent="0.25">
      <c r="K161" s="32"/>
      <c r="L161" s="10"/>
      <c r="M161" s="10"/>
      <c r="N161" s="10"/>
      <c r="O161" s="10"/>
      <c r="P161" s="10"/>
      <c r="Q161" s="10"/>
      <c r="R161" s="10"/>
      <c r="S161" s="32"/>
      <c r="T161" s="10"/>
      <c r="U161" s="10"/>
      <c r="V161" s="10"/>
    </row>
    <row r="162" spans="11:22" x14ac:dyDescent="0.25">
      <c r="K162" s="32"/>
      <c r="L162" s="10"/>
      <c r="M162" s="10"/>
      <c r="N162" s="10"/>
      <c r="O162" s="10"/>
      <c r="P162" s="10"/>
      <c r="Q162" s="10"/>
      <c r="R162" s="10"/>
      <c r="S162" s="32"/>
      <c r="T162" s="10"/>
      <c r="U162" s="10"/>
      <c r="V162" s="10"/>
    </row>
    <row r="163" spans="11:22" x14ac:dyDescent="0.25">
      <c r="K163" s="32"/>
      <c r="L163" s="10"/>
      <c r="M163" s="32"/>
      <c r="N163" s="32"/>
      <c r="O163" s="32"/>
      <c r="P163" s="10"/>
      <c r="Q163" s="10"/>
      <c r="R163" s="10"/>
      <c r="S163" s="32"/>
      <c r="T163" s="10"/>
      <c r="U163" s="10"/>
      <c r="V163" s="10"/>
    </row>
    <row r="164" spans="11:22" x14ac:dyDescent="0.25">
      <c r="K164" s="32"/>
      <c r="L164" s="10"/>
      <c r="M164" s="32"/>
      <c r="N164" s="10"/>
      <c r="O164" s="10"/>
      <c r="P164" s="10"/>
      <c r="Q164" s="10"/>
      <c r="R164" s="10"/>
      <c r="S164" s="32"/>
      <c r="T164" s="10"/>
      <c r="U164" s="10"/>
      <c r="V164" s="10"/>
    </row>
    <row r="165" spans="11:22" x14ac:dyDescent="0.25">
      <c r="K165" s="10"/>
      <c r="L165" s="10"/>
      <c r="M165" s="32"/>
      <c r="N165" s="10"/>
      <c r="O165" s="10"/>
      <c r="P165" s="10"/>
      <c r="Q165" s="10"/>
      <c r="R165" s="10"/>
      <c r="S165" s="32"/>
      <c r="T165" s="10"/>
      <c r="U165" s="32"/>
      <c r="V165" s="10"/>
    </row>
    <row r="166" spans="11:22" x14ac:dyDescent="0.25">
      <c r="K166" s="10"/>
      <c r="L166" s="10"/>
      <c r="M166" s="10"/>
      <c r="N166" s="10"/>
      <c r="O166" s="10"/>
      <c r="P166" s="10"/>
      <c r="Q166" s="10"/>
      <c r="R166" s="10"/>
      <c r="S166" s="32"/>
      <c r="T166" s="10"/>
      <c r="U166" s="10"/>
      <c r="V166" s="10"/>
    </row>
    <row r="167" spans="11:22" x14ac:dyDescent="0.25">
      <c r="K167" s="10"/>
      <c r="L167" s="10"/>
      <c r="M167" s="10"/>
      <c r="N167" s="10"/>
      <c r="O167" s="10"/>
      <c r="P167" s="10"/>
      <c r="Q167" s="10"/>
      <c r="R167" s="10"/>
      <c r="S167" s="32"/>
      <c r="T167" s="10"/>
      <c r="U167" s="10"/>
      <c r="V167" s="10"/>
    </row>
    <row r="168" spans="11:22" x14ac:dyDescent="0.25">
      <c r="P168" s="10"/>
      <c r="Q168" s="10"/>
      <c r="R168" s="10"/>
      <c r="S168" s="10"/>
      <c r="T168" s="10"/>
      <c r="U168" s="10"/>
      <c r="V168" s="10"/>
    </row>
    <row r="169" spans="11:22" x14ac:dyDescent="0.25">
      <c r="Q169" s="10"/>
      <c r="R169" s="10"/>
      <c r="S169" s="10"/>
      <c r="T169" s="10"/>
      <c r="U169" s="10"/>
      <c r="V169" s="10"/>
    </row>
    <row r="170" spans="11:22" x14ac:dyDescent="0.25">
      <c r="Q170" s="10"/>
      <c r="R170" s="10"/>
      <c r="S170" s="10"/>
      <c r="T170" s="10"/>
      <c r="U170" s="10"/>
      <c r="V170" s="10"/>
    </row>
    <row r="171" spans="11:22" x14ac:dyDescent="0.25">
      <c r="Q171" s="10"/>
      <c r="R171" s="10"/>
      <c r="S171" s="10"/>
      <c r="T171" s="10"/>
      <c r="U171" s="10"/>
      <c r="V171" s="10"/>
    </row>
    <row r="172" spans="11:22" x14ac:dyDescent="0.25">
      <c r="Q172" s="10"/>
      <c r="R172" s="10"/>
      <c r="S172" s="10"/>
      <c r="T172" s="10"/>
      <c r="U172" s="10"/>
      <c r="V172" s="10"/>
    </row>
  </sheetData>
  <mergeCells count="2">
    <mergeCell ref="B8:R8"/>
    <mergeCell ref="B87:F87"/>
  </mergeCells>
  <hyperlinks>
    <hyperlink ref="U8" location="Indice!A1" display="Indice"/>
    <hyperlink ref="U90" location="Indice!A1" display="Indice"/>
  </hyperlinks>
  <pageMargins left="0.7" right="0.7" top="0.75" bottom="0.75" header="0.3" footer="0.3"/>
  <pageSetup paperSize="9" scale="49" fitToHeight="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Indice</vt:lpstr>
      <vt:lpstr>Notas</vt:lpstr>
      <vt:lpstr>Graf. RAI</vt:lpstr>
      <vt:lpstr>Graf. RBI</vt:lpstr>
      <vt:lpstr>Graf. PNC</vt:lpstr>
      <vt:lpstr>Graf. IMV</vt:lpstr>
      <vt:lpstr>Grupos SNS</vt:lpstr>
      <vt:lpstr>Títulos SNS</vt:lpstr>
      <vt:lpstr>Ciudadano BDU-SMS</vt:lpstr>
      <vt:lpstr>Aport. Farm.</vt:lpstr>
      <vt:lpstr>Ingresos</vt:lpstr>
      <vt:lpstr>Nivel Socioec.</vt:lpstr>
      <vt:lpstr>Notas!_ftn1</vt:lpstr>
      <vt:lpstr>Notas!_ftnref1</vt:lpstr>
      <vt:lpstr>Notas!_Toc149135684</vt:lpstr>
      <vt:lpstr>Notas!_Toc149135691</vt:lpstr>
      <vt:lpstr>'Títulos SNS'!Títulos_a_imprimir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VALENZUELA ACEDO, MANUEL</dc:creator>
  <cp:lastModifiedBy>VALENZUELA ACEDO, MANUEL</cp:lastModifiedBy>
  <cp:lastPrinted>2025-05-19T08:54:28Z</cp:lastPrinted>
  <dcterms:created xsi:type="dcterms:W3CDTF">2024-06-18T06:44:41Z</dcterms:created>
  <dcterms:modified xsi:type="dcterms:W3CDTF">2025-06-03T10:38:29Z</dcterms:modified>
</cp:coreProperties>
</file>