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0" yWindow="0" windowWidth="28800" windowHeight="12504" firstSheet="1" activeTab="2"/>
  </bookViews>
  <sheets>
    <sheet name="Embarazadas gripe- municipios" sheetId="1" r:id="rId1"/>
    <sheet name="Embarazadas gripe - ZBS" sheetId="2" r:id="rId2"/>
    <sheet name="Embarazadas gripe - áreas" sheetId="3" r:id="rId3"/>
    <sheet name="Embarazadas COVID - municipios" sheetId="4" r:id="rId4"/>
    <sheet name="Embarazadas COVID - ZBS" sheetId="5" r:id="rId5"/>
    <sheet name="Embarazadas COVID - áreas" sheetId="6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3" l="1"/>
  <c r="E3" i="3" l="1"/>
  <c r="E4" i="3"/>
  <c r="E5" i="3"/>
  <c r="E6" i="3"/>
  <c r="E7" i="3"/>
  <c r="E8" i="3"/>
  <c r="E9" i="3"/>
  <c r="E10" i="3"/>
  <c r="E11" i="3"/>
  <c r="E2" i="3"/>
  <c r="E11" i="6" l="1"/>
  <c r="C11" i="6"/>
  <c r="D46" i="1" l="1"/>
  <c r="C46" i="1"/>
  <c r="D87" i="2"/>
  <c r="E87" i="2" s="1"/>
</calcChain>
</file>

<file path=xl/sharedStrings.xml><?xml version="1.0" encoding="utf-8"?>
<sst xmlns="http://schemas.openxmlformats.org/spreadsheetml/2006/main" count="471" uniqueCount="147">
  <si>
    <t>Personas vacunadas</t>
  </si>
  <si>
    <t>Población</t>
  </si>
  <si>
    <t>Cobertura</t>
  </si>
  <si>
    <t>Abanilla</t>
  </si>
  <si>
    <t>Caravaca/Barranda</t>
  </si>
  <si>
    <t>Abarán</t>
  </si>
  <si>
    <t>Águilas/Norte</t>
  </si>
  <si>
    <t>Águilas/Sur</t>
  </si>
  <si>
    <t>Alcantarilla</t>
  </si>
  <si>
    <t>Calasparra</t>
  </si>
  <si>
    <t>Alcantarilla/Sangonera La Seca</t>
  </si>
  <si>
    <t>La Manga</t>
  </si>
  <si>
    <t>Alguazas</t>
  </si>
  <si>
    <t>Cieza/Oeste</t>
  </si>
  <si>
    <t>Alhama</t>
  </si>
  <si>
    <t>Las Torres de Cotillas</t>
  </si>
  <si>
    <t>Archena</t>
  </si>
  <si>
    <t>Beniel</t>
  </si>
  <si>
    <t>Bullas</t>
  </si>
  <si>
    <t>Blanca</t>
  </si>
  <si>
    <t>Murcia/Aljucer</t>
  </si>
  <si>
    <t>Mazarrón</t>
  </si>
  <si>
    <t>Caravaca</t>
  </si>
  <si>
    <t>Murcia/Barrio del Carmen</t>
  </si>
  <si>
    <t>Murcia/Santa María de Gracia</t>
  </si>
  <si>
    <t>Cartagena/Casco Antiguo</t>
  </si>
  <si>
    <t>Murcia/Vista Alegre</t>
  </si>
  <si>
    <t>Cartagena/Este</t>
  </si>
  <si>
    <t>Torre Pacheco/Este</t>
  </si>
  <si>
    <t>Cartagena/Isaac Peral</t>
  </si>
  <si>
    <t>Cartagena/Los Barreros</t>
  </si>
  <si>
    <t>Yecla/Oeste</t>
  </si>
  <si>
    <t>Cartagena/Los Dolores</t>
  </si>
  <si>
    <t>Murcia/San Andrés</t>
  </si>
  <si>
    <t>Cartagena/Mar Menor</t>
  </si>
  <si>
    <t>Murcia/Llano de Brujas</t>
  </si>
  <si>
    <t>CARTAGENA/MOLINOS MARFAGONES</t>
  </si>
  <si>
    <t>Moratalla</t>
  </si>
  <si>
    <t>Cartagena/Oeste</t>
  </si>
  <si>
    <t>La Unión</t>
  </si>
  <si>
    <t>Cartagena/Pozo Estrecho</t>
  </si>
  <si>
    <t>Fortuna</t>
  </si>
  <si>
    <t>Cartagena/San Antón</t>
  </si>
  <si>
    <t>Cieza/Este</t>
  </si>
  <si>
    <t>Cartagena/Santa Lucía</t>
  </si>
  <si>
    <t>Murcia/El Ranero</t>
  </si>
  <si>
    <t>Cehegín</t>
  </si>
  <si>
    <t>Murcia/Campo de Cartagena</t>
  </si>
  <si>
    <t>Ceutí</t>
  </si>
  <si>
    <t>Lorca/Sutullena</t>
  </si>
  <si>
    <t>Murcia/Centro</t>
  </si>
  <si>
    <t>Murcia/La Alberca</t>
  </si>
  <si>
    <t>Fuente Álamo</t>
  </si>
  <si>
    <t>San Javier</t>
  </si>
  <si>
    <t>Jumilla</t>
  </si>
  <si>
    <t>Los Alcázares</t>
  </si>
  <si>
    <t>Murcia/Cabezo de Torres</t>
  </si>
  <si>
    <t>Murcia/Nonduermas</t>
  </si>
  <si>
    <t>Lorca/Centro</t>
  </si>
  <si>
    <t>Lorca/La Paca</t>
  </si>
  <si>
    <t>Lorca/San Diego</t>
  </si>
  <si>
    <t>Lorca/San José</t>
  </si>
  <si>
    <t>Murcia/Puente Tocinos</t>
  </si>
  <si>
    <t>Lorquí</t>
  </si>
  <si>
    <t>Murcia/La Ñora</t>
  </si>
  <si>
    <t>Murcia/Monteagudo</t>
  </si>
  <si>
    <t>Torre Pacheco/Oeste</t>
  </si>
  <si>
    <t>Molina Norte</t>
  </si>
  <si>
    <t>Yecla/Este</t>
  </si>
  <si>
    <t>Molina Sur</t>
  </si>
  <si>
    <t>Mula</t>
  </si>
  <si>
    <t>Murcia/Algezares</t>
  </si>
  <si>
    <t>Murcia/Alquerías</t>
  </si>
  <si>
    <t>Murcia/Beniaján</t>
  </si>
  <si>
    <t>San Pedro del Pinatar</t>
  </si>
  <si>
    <t>Murcia/El Palmar</t>
  </si>
  <si>
    <t>Murcia/Espinardo</t>
  </si>
  <si>
    <t>Murcia/Floridablanca</t>
  </si>
  <si>
    <t>Murcia/Infante</t>
  </si>
  <si>
    <t>Puerto Lumbreras</t>
  </si>
  <si>
    <t>Murcia/Sangonera La Verde</t>
  </si>
  <si>
    <t>Puerto de Mazarrón</t>
  </si>
  <si>
    <t>MURCIA/SUR</t>
  </si>
  <si>
    <t>Murcia/Vistabella</t>
  </si>
  <si>
    <t>MURCIA-ZARANDONA</t>
  </si>
  <si>
    <t>Totana/Norte</t>
  </si>
  <si>
    <t>Santomera</t>
  </si>
  <si>
    <t>Totana/Sur</t>
  </si>
  <si>
    <t>ABANILLA</t>
  </si>
  <si>
    <t>ABARÁN</t>
  </si>
  <si>
    <t>ÁGUILAS</t>
  </si>
  <si>
    <t>ALBUDEITE</t>
  </si>
  <si>
    <t>ALCANTARILLA</t>
  </si>
  <si>
    <t>ALCÁZARES (LOS)</t>
  </si>
  <si>
    <t>ALEDO</t>
  </si>
  <si>
    <t>ALGUAZAS</t>
  </si>
  <si>
    <t>ALHAMA DE MURCIA</t>
  </si>
  <si>
    <t>ARCHENA</t>
  </si>
  <si>
    <t>BENIEL</t>
  </si>
  <si>
    <t>BLANCA</t>
  </si>
  <si>
    <t>BULLAS</t>
  </si>
  <si>
    <t>CALASPARRA</t>
  </si>
  <si>
    <t>CAMPOS DEL RÍO</t>
  </si>
  <si>
    <t>CARAVACA DE LA CRUZ</t>
  </si>
  <si>
    <t>CARTAGENA</t>
  </si>
  <si>
    <t>CEHEGÍN</t>
  </si>
  <si>
    <t>CEUTÍ</t>
  </si>
  <si>
    <t>CIEZA</t>
  </si>
  <si>
    <t>FORTUNA</t>
  </si>
  <si>
    <t>FUENTE ÁLAMO DE MURCIA</t>
  </si>
  <si>
    <t>JUMILLA</t>
  </si>
  <si>
    <t>LIBRILLA</t>
  </si>
  <si>
    <t>LORCA</t>
  </si>
  <si>
    <t>LORQUÍ</t>
  </si>
  <si>
    <t>MAZARRÓN</t>
  </si>
  <si>
    <t>MOLINA DE SEGURA</t>
  </si>
  <si>
    <t>MORATALLA</t>
  </si>
  <si>
    <t>MULA</t>
  </si>
  <si>
    <t>MURCIA</t>
  </si>
  <si>
    <t>PLIEGO</t>
  </si>
  <si>
    <t>PUERTO LUMBRERAS</t>
  </si>
  <si>
    <t>RICOTE</t>
  </si>
  <si>
    <t>SAN JAVIER</t>
  </si>
  <si>
    <t>SAN PEDRO DEL PINATAR</t>
  </si>
  <si>
    <t>SANTOMERA</t>
  </si>
  <si>
    <t>TORRE-PACHECO</t>
  </si>
  <si>
    <t>TORRES DE COTILLAS (LAS)</t>
  </si>
  <si>
    <t>TOTANA</t>
  </si>
  <si>
    <t>ULEA</t>
  </si>
  <si>
    <t>UNIÓN (LA)</t>
  </si>
  <si>
    <t>VILLANUEVA DEL RÍO SEGURA</t>
  </si>
  <si>
    <t>YECLA</t>
  </si>
  <si>
    <t>Total general</t>
  </si>
  <si>
    <t>Cartagena/Molinos Margafones</t>
  </si>
  <si>
    <t>Murcia/Sur</t>
  </si>
  <si>
    <t>Murcia/Zarandona</t>
  </si>
  <si>
    <t xml:space="preserve">Personas vacunadas </t>
  </si>
  <si>
    <t>Área 4</t>
  </si>
  <si>
    <t>Área 8</t>
  </si>
  <si>
    <t>Área 5</t>
  </si>
  <si>
    <t>Área 6</t>
  </si>
  <si>
    <t>Área 9</t>
  </si>
  <si>
    <t>Área 7</t>
  </si>
  <si>
    <t>Área 3</t>
  </si>
  <si>
    <t>Área 1</t>
  </si>
  <si>
    <t>Área 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</si>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</sst>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4" tint="0.79998168889431442"/>
      </patternFill>
    </fill>
    <fill>
      <patternFill patternType="solid">
        <fgColor theme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10" fontId="0" fillId="0" borderId="1" xfId="0" applyNumberFormat="1" applyBorder="1"/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right"/>
    </xf>
    <xf numFmtId="10" fontId="1" fillId="3" borderId="5" xfId="0" applyNumberFormat="1" applyFont="1" applyFill="1" applyBorder="1"/>
    <xf numFmtId="0" fontId="0" fillId="0" borderId="6" xfId="0" applyBorder="1"/>
    <xf numFmtId="0" fontId="0" fillId="0" borderId="0" xfId="0" applyAlignment="1">
      <alignment horizontal="left"/>
    </xf>
    <xf numFmtId="0" fontId="0" fillId="0" borderId="1" xfId="0" applyNumberFormat="1" applyBorder="1"/>
    <xf numFmtId="0" fontId="0" fillId="0" borderId="6" xfId="0" applyBorder="1" applyAlignment="1">
      <alignment horizontal="left"/>
    </xf>
    <xf numFmtId="0" fontId="0" fillId="0" borderId="6" xfId="0" applyFont="1" applyFill="1" applyBorder="1" applyAlignment="1">
      <alignment horizontal="left"/>
    </xf>
    <xf numFmtId="0" fontId="1" fillId="3" borderId="3" xfId="0" applyFont="1" applyFill="1" applyBorder="1"/>
    <xf numFmtId="0" fontId="1" fillId="3" borderId="4" xfId="0" applyFont="1" applyFill="1" applyBorder="1" applyAlignment="1">
      <alignment horizontal="right"/>
    </xf>
    <xf numFmtId="0" fontId="1" fillId="3" borderId="4" xfId="0" applyFont="1" applyFill="1" applyBorder="1"/>
    <xf numFmtId="10" fontId="0" fillId="0" borderId="2" xfId="0" applyNumberFormat="1" applyBorder="1"/>
    <xf numFmtId="10" fontId="0" fillId="0" borderId="0" xfId="0" applyNumberFormat="1"/>
    <xf numFmtId="10" fontId="1" fillId="2" borderId="4" xfId="1" applyNumberFormat="1" applyFont="1" applyFill="1" applyBorder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Cobertura</a:t>
            </a:r>
            <a:r>
              <a:rPr lang="es-ES" baseline="0"/>
              <a:t> de vacunación antigripal en embarazadas</a:t>
            </a:r>
            <a:endParaRPr lang="es-E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'Embarazadas gripe - áreas'!$E$1</c:f>
              <c:strCache>
                <c:ptCount val="1"/>
                <c:pt idx="0">
                  <c:v>Cobertura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'Embarazadas gripe - áreas'!$B$2:$B$11</c:f>
              <c:strCache>
                <c:ptCount val="10"/>
                <c:pt idx="0">
                  <c:v>Área 4</c:v>
                </c:pt>
                <c:pt idx="1">
                  <c:v>Área 8</c:v>
                </c:pt>
                <c:pt idx="2">
                  <c:v>Área 5</c:v>
                </c:pt>
                <c:pt idx="3">
                  <c:v>Área 6</c:v>
                </c:pt>
                <c:pt idx="4">
                  <c:v>Área 9</c:v>
                </c:pt>
                <c:pt idx="5">
                  <c:v>Área 3</c:v>
                </c:pt>
                <c:pt idx="6">
                  <c:v>Área 7</c:v>
                </c:pt>
                <c:pt idx="7">
                  <c:v>Área 1</c:v>
                </c:pt>
                <c:pt idx="8">
                  <c:v>Área 2</c:v>
                </c:pt>
                <c:pt idx="9">
                  <c:v>Total general</c:v>
                </c:pt>
              </c:strCache>
            </c:strRef>
          </c:cat>
          <c:val>
            <c:numRef>
              <c:f>'Embarazadas gripe - áreas'!$E$2:$E$11</c:f>
              <c:numCache>
                <c:formatCode>0.00%</c:formatCode>
                <c:ptCount val="10"/>
                <c:pt idx="0">
                  <c:v>0.77034883720930236</c:v>
                </c:pt>
                <c:pt idx="1">
                  <c:v>0.65760869565217395</c:v>
                </c:pt>
                <c:pt idx="2">
                  <c:v>0.61627906976744184</c:v>
                </c:pt>
                <c:pt idx="3">
                  <c:v>0.58169103623649077</c:v>
                </c:pt>
                <c:pt idx="4">
                  <c:v>0.56730769230769229</c:v>
                </c:pt>
                <c:pt idx="5">
                  <c:v>0.54104477611940294</c:v>
                </c:pt>
                <c:pt idx="6">
                  <c:v>0.53440571939231452</c:v>
                </c:pt>
                <c:pt idx="7">
                  <c:v>0.47979797979797978</c:v>
                </c:pt>
                <c:pt idx="8">
                  <c:v>0.45691258524488532</c:v>
                </c:pt>
                <c:pt idx="9">
                  <c:v>0.54221472737492971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21152368"/>
        <c:axId val="32253531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'Embarazadas gripe - áreas'!$C$1</c15:sqref>
                        </c15:formulaRef>
                      </c:ext>
                    </c:extLst>
                    <c:strCache>
                      <c:ptCount val="1"/>
                      <c:pt idx="0">
                        <c:v>Personas vacunadas 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6r2="http://schemas.microsoft.com/office/drawing/2015/06/chart"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'Embarazadas gripe - áreas'!$B$2:$B$11</c15:sqref>
                        </c15:formulaRef>
                      </c:ext>
                    </c:extLst>
                    <c:strCache>
                      <c:ptCount val="10"/>
                      <c:pt idx="0">
                        <c:v>Área 4</c:v>
                      </c:pt>
                      <c:pt idx="1">
                        <c:v>Área 8</c:v>
                      </c:pt>
                      <c:pt idx="2">
                        <c:v>Área 5</c:v>
                      </c:pt>
                      <c:pt idx="3">
                        <c:v>Área 6</c:v>
                      </c:pt>
                      <c:pt idx="4">
                        <c:v>Área 9</c:v>
                      </c:pt>
                      <c:pt idx="5">
                        <c:v>Área 3</c:v>
                      </c:pt>
                      <c:pt idx="6">
                        <c:v>Área 7</c:v>
                      </c:pt>
                      <c:pt idx="7">
                        <c:v>Área 1</c:v>
                      </c:pt>
                      <c:pt idx="8">
                        <c:v>Área 2</c:v>
                      </c:pt>
                      <c:pt idx="9">
                        <c:v>Total general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'Embarazadas gripe - áreas'!$C$2:$C$11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265</c:v>
                      </c:pt>
                      <c:pt idx="1">
                        <c:v>484</c:v>
                      </c:pt>
                      <c:pt idx="2">
                        <c:v>212</c:v>
                      </c:pt>
                      <c:pt idx="3">
                        <c:v>915</c:v>
                      </c:pt>
                      <c:pt idx="4">
                        <c:v>177</c:v>
                      </c:pt>
                      <c:pt idx="5">
                        <c:v>580</c:v>
                      </c:pt>
                      <c:pt idx="6">
                        <c:v>598</c:v>
                      </c:pt>
                      <c:pt idx="7">
                        <c:v>855</c:v>
                      </c:pt>
                      <c:pt idx="8">
                        <c:v>737</c:v>
                      </c:pt>
                      <c:pt idx="9">
                        <c:v>4823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0-6363-4F32-A384-D43536D7535B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'Embarazadas gripe - áreas'!$D$1</c15:sqref>
                        </c15:formulaRef>
                      </c:ext>
                    </c:extLst>
                    <c:strCache>
                      <c:ptCount val="1"/>
                      <c:pt idx="0">
                        <c:v>Población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E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'Embarazadas gripe - áreas'!$B$2:$B$11</c15:sqref>
                        </c15:formulaRef>
                      </c:ext>
                    </c:extLst>
                    <c:strCache>
                      <c:ptCount val="10"/>
                      <c:pt idx="0">
                        <c:v>Área 4</c:v>
                      </c:pt>
                      <c:pt idx="1">
                        <c:v>Área 8</c:v>
                      </c:pt>
                      <c:pt idx="2">
                        <c:v>Área 5</c:v>
                      </c:pt>
                      <c:pt idx="3">
                        <c:v>Área 6</c:v>
                      </c:pt>
                      <c:pt idx="4">
                        <c:v>Área 9</c:v>
                      </c:pt>
                      <c:pt idx="5">
                        <c:v>Área 3</c:v>
                      </c:pt>
                      <c:pt idx="6">
                        <c:v>Área 7</c:v>
                      </c:pt>
                      <c:pt idx="7">
                        <c:v>Área 1</c:v>
                      </c:pt>
                      <c:pt idx="8">
                        <c:v>Área 2</c:v>
                      </c:pt>
                      <c:pt idx="9">
                        <c:v>Total general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'Embarazadas gripe - áreas'!$D$2:$D$11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344</c:v>
                      </c:pt>
                      <c:pt idx="1">
                        <c:v>736</c:v>
                      </c:pt>
                      <c:pt idx="2">
                        <c:v>344</c:v>
                      </c:pt>
                      <c:pt idx="3">
                        <c:v>1573</c:v>
                      </c:pt>
                      <c:pt idx="4">
                        <c:v>312</c:v>
                      </c:pt>
                      <c:pt idx="5">
                        <c:v>1072</c:v>
                      </c:pt>
                      <c:pt idx="6">
                        <c:v>1119</c:v>
                      </c:pt>
                      <c:pt idx="7">
                        <c:v>1782</c:v>
                      </c:pt>
                      <c:pt idx="8">
                        <c:v>1613</c:v>
                      </c:pt>
                      <c:pt idx="9">
                        <c:v>8895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12115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22535312"/>
        <c:crosses val="autoZero"/>
        <c:auto val="1"/>
        <c:lblAlgn val="ctr"/>
        <c:lblOffset val="100"/>
        <c:noMultiLvlLbl val="0"/>
      </c:catAx>
      <c:valAx>
        <c:axId val="322535312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1152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Cobertura</a:t>
            </a:r>
            <a:r>
              <a:rPr lang="es-ES" baseline="0"/>
              <a:t> de vacunación frente a COVID-19 en embarazadas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2253566904645818E-2"/>
          <c:y val="0.13604732133834935"/>
          <c:w val="0.9350237867849216"/>
          <c:h val="0.766256559391167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'Embarazadas COVID - áreas'!$E$1</c:f>
              <c:strCache>
                <c:ptCount val="1"/>
                <c:pt idx="0">
                  <c:v>Cobertura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'Embarazadas COVID - áreas'!$B$2:$B$11</c:f>
              <c:strCache>
                <c:ptCount val="10"/>
                <c:pt idx="0">
                  <c:v>Área 6</c:v>
                </c:pt>
                <c:pt idx="1">
                  <c:v>Área 4</c:v>
                </c:pt>
                <c:pt idx="2">
                  <c:v>Área 3</c:v>
                </c:pt>
                <c:pt idx="3">
                  <c:v>Área 1</c:v>
                </c:pt>
                <c:pt idx="4">
                  <c:v>Área 2</c:v>
                </c:pt>
                <c:pt idx="5">
                  <c:v>Área 7</c:v>
                </c:pt>
                <c:pt idx="6">
                  <c:v>Área 5</c:v>
                </c:pt>
                <c:pt idx="7">
                  <c:v>Área 8</c:v>
                </c:pt>
                <c:pt idx="8">
                  <c:v>Área 9</c:v>
                </c:pt>
                <c:pt idx="9">
                  <c:v>Total general</c:v>
                </c:pt>
              </c:strCache>
            </c:strRef>
          </c:cat>
          <c:val>
            <c:numRef>
              <c:f>'Embarazadas COVID - áreas'!$E$2:$E$11</c:f>
              <c:numCache>
                <c:formatCode>0.00%</c:formatCode>
                <c:ptCount val="10"/>
                <c:pt idx="0">
                  <c:v>0.17197452229299362</c:v>
                </c:pt>
                <c:pt idx="1">
                  <c:v>0.1242603550295858</c:v>
                </c:pt>
                <c:pt idx="2">
                  <c:v>0.11287313432835822</c:v>
                </c:pt>
                <c:pt idx="3">
                  <c:v>9.1470258136924804E-2</c:v>
                </c:pt>
                <c:pt idx="4">
                  <c:v>5.8276503409795413E-2</c:v>
                </c:pt>
                <c:pt idx="5">
                  <c:v>5.0938337801608578E-2</c:v>
                </c:pt>
                <c:pt idx="6">
                  <c:v>4.6511627906976744E-2</c:v>
                </c:pt>
                <c:pt idx="7">
                  <c:v>1.6304347826086956E-2</c:v>
                </c:pt>
                <c:pt idx="8">
                  <c:v>1.6025641025641024E-2</c:v>
                </c:pt>
                <c:pt idx="9">
                  <c:v>8.8003601170380377E-2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1908016"/>
        <c:axId val="32239637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'Embarazadas COVID - áreas'!$C$1</c15:sqref>
                        </c15:formulaRef>
                      </c:ext>
                    </c:extLst>
                    <c:strCache>
                      <c:ptCount val="1"/>
                      <c:pt idx="0">
                        <c:v>Personas vacunadas 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'Embarazadas COVID - áreas'!$B$2:$B$11</c15:sqref>
                        </c15:formulaRef>
                      </c:ext>
                    </c:extLst>
                    <c:strCache>
                      <c:ptCount val="10"/>
                      <c:pt idx="0">
                        <c:v>Área 6</c:v>
                      </c:pt>
                      <c:pt idx="1">
                        <c:v>Área 4</c:v>
                      </c:pt>
                      <c:pt idx="2">
                        <c:v>Área 3</c:v>
                      </c:pt>
                      <c:pt idx="3">
                        <c:v>Área 1</c:v>
                      </c:pt>
                      <c:pt idx="4">
                        <c:v>Área 2</c:v>
                      </c:pt>
                      <c:pt idx="5">
                        <c:v>Área 7</c:v>
                      </c:pt>
                      <c:pt idx="6">
                        <c:v>Área 5</c:v>
                      </c:pt>
                      <c:pt idx="7">
                        <c:v>Área 8</c:v>
                      </c:pt>
                      <c:pt idx="8">
                        <c:v>Área 9</c:v>
                      </c:pt>
                      <c:pt idx="9">
                        <c:v>Total general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'Embarazadas COVID - áreas'!$C$2:$C$11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271</c:v>
                      </c:pt>
                      <c:pt idx="1">
                        <c:v>43</c:v>
                      </c:pt>
                      <c:pt idx="2">
                        <c:v>121</c:v>
                      </c:pt>
                      <c:pt idx="3">
                        <c:v>163</c:v>
                      </c:pt>
                      <c:pt idx="4">
                        <c:v>94</c:v>
                      </c:pt>
                      <c:pt idx="5">
                        <c:v>57</c:v>
                      </c:pt>
                      <c:pt idx="6">
                        <c:v>16</c:v>
                      </c:pt>
                      <c:pt idx="7">
                        <c:v>12</c:v>
                      </c:pt>
                      <c:pt idx="8">
                        <c:v>5</c:v>
                      </c:pt>
                      <c:pt idx="9">
                        <c:v>782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0-6363-4F32-A384-D43536D7535B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'Embarazadas COVID - áreas'!$D$1</c15:sqref>
                        </c15:formulaRef>
                      </c:ext>
                    </c:extLst>
                    <c:strCache>
                      <c:ptCount val="1"/>
                      <c:pt idx="0">
                        <c:v>Población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'Embarazadas COVID - áreas'!$B$2:$B$11</c15:sqref>
                        </c15:formulaRef>
                      </c:ext>
                    </c:extLst>
                    <c:strCache>
                      <c:ptCount val="10"/>
                      <c:pt idx="0">
                        <c:v>Área 6</c:v>
                      </c:pt>
                      <c:pt idx="1">
                        <c:v>Área 4</c:v>
                      </c:pt>
                      <c:pt idx="2">
                        <c:v>Área 3</c:v>
                      </c:pt>
                      <c:pt idx="3">
                        <c:v>Área 1</c:v>
                      </c:pt>
                      <c:pt idx="4">
                        <c:v>Área 2</c:v>
                      </c:pt>
                      <c:pt idx="5">
                        <c:v>Área 7</c:v>
                      </c:pt>
                      <c:pt idx="6">
                        <c:v>Área 5</c:v>
                      </c:pt>
                      <c:pt idx="7">
                        <c:v>Área 8</c:v>
                      </c:pt>
                      <c:pt idx="8">
                        <c:v>Área 9</c:v>
                      </c:pt>
                      <c:pt idx="9">
                        <c:v>Total general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'Embarazadas COVID - áreas'!$D$2:$D$11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1570</c:v>
                      </c:pt>
                      <c:pt idx="1">
                        <c:v>338</c:v>
                      </c:pt>
                      <c:pt idx="2">
                        <c:v>1072</c:v>
                      </c:pt>
                      <c:pt idx="3">
                        <c:v>1782</c:v>
                      </c:pt>
                      <c:pt idx="4">
                        <c:v>1613</c:v>
                      </c:pt>
                      <c:pt idx="5">
                        <c:v>1119</c:v>
                      </c:pt>
                      <c:pt idx="6">
                        <c:v>344</c:v>
                      </c:pt>
                      <c:pt idx="7">
                        <c:v>736</c:v>
                      </c:pt>
                      <c:pt idx="8">
                        <c:v>312</c:v>
                      </c:pt>
                      <c:pt idx="9">
                        <c:v>8886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32190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22396376"/>
        <c:crosses val="autoZero"/>
        <c:auto val="1"/>
        <c:lblAlgn val="ctr"/>
        <c:lblOffset val="100"/>
        <c:noMultiLvlLbl val="0"/>
      </c:catAx>
      <c:valAx>
        <c:axId val="322396376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21908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14</xdr:row>
      <xdr:rowOff>62865</xdr:rowOff>
    </xdr:from>
    <xdr:to>
      <xdr:col>6</xdr:col>
      <xdr:colOff>904875</xdr:colOff>
      <xdr:row>32</xdr:row>
      <xdr:rowOff>46672</xdr:rowOff>
    </xdr:to>
    <xdr:graphicFrame macro="">
      <xdr:nvGraphicFramePr>
        <xdr:cNvPr id="2" name="Gráfico 1" descr="Gráfico en el que se indican las coberturas de vacunación antigripal en embarazadas por área sanitaria, en orden decreciente de cobertura" title="Vacunación antigripal en embarazadas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14</xdr:row>
      <xdr:rowOff>9525</xdr:rowOff>
    </xdr:from>
    <xdr:to>
      <xdr:col>6</xdr:col>
      <xdr:colOff>904875</xdr:colOff>
      <xdr:row>31</xdr:row>
      <xdr:rowOff>176212</xdr:rowOff>
    </xdr:to>
    <xdr:graphicFrame macro="">
      <xdr:nvGraphicFramePr>
        <xdr:cNvPr id="2" name="Gráfico 1" descr="Gráfico en el que se indican las coberturas de vacunación frente a COVID-19 en embarazadas por área sanitaria, en orden decreciente de cobertura" title="Cobertura de vacunación frente a COVID en embarazadas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D46"/>
  <sheetViews>
    <sheetView workbookViewId="0">
      <pane xSplit="1" ySplit="1" topLeftCell="B8" activePane="bottomRight" state="frozen"/>
      <selection pane="topRight" activeCell="B1" sqref="B1"/>
      <selection pane="bottomLeft" activeCell="A2" sqref="A2"/>
      <selection pane="bottomRight" activeCell="D47" sqref="D47"/>
    </sheetView>
  </sheetViews>
  <sheetFormatPr baseColWidth="10" defaultRowHeight="14.4" x14ac:dyDescent="0.3"/>
  <cols>
    <col min="1" max="1" width="27.109375" bestFit="1" customWidth="1"/>
    <col min="2" max="2" width="12.33203125" bestFit="1" customWidth="1"/>
    <col min="3" max="3" width="9.6640625" bestFit="1" customWidth="1"/>
    <col min="4" max="4" width="9.88671875" bestFit="1" customWidth="1"/>
  </cols>
  <sheetData>
    <row r="1" spans="1:4" x14ac:dyDescent="0.3">
      <c r="B1" s="1" t="s">
        <v>0</v>
      </c>
      <c r="C1" s="1" t="s">
        <v>1</v>
      </c>
      <c r="D1" s="2" t="s">
        <v>2</v>
      </c>
    </row>
    <row r="2" spans="1:4" x14ac:dyDescent="0.3">
      <c r="A2" s="3" t="s">
        <v>121</v>
      </c>
      <c r="B2" s="1">
        <v>4</v>
      </c>
      <c r="C2" s="1">
        <v>4</v>
      </c>
      <c r="D2" s="5">
        <v>1</v>
      </c>
    </row>
    <row r="3" spans="1:4" x14ac:dyDescent="0.3">
      <c r="A3" s="3" t="s">
        <v>128</v>
      </c>
      <c r="B3" s="1">
        <v>4</v>
      </c>
      <c r="C3" s="1">
        <v>4</v>
      </c>
      <c r="D3" s="5">
        <v>1</v>
      </c>
    </row>
    <row r="4" spans="1:4" x14ac:dyDescent="0.3">
      <c r="A4" s="3" t="s">
        <v>116</v>
      </c>
      <c r="B4" s="1">
        <v>20</v>
      </c>
      <c r="C4" s="1">
        <v>22</v>
      </c>
      <c r="D4" s="5">
        <v>0.90909090909090906</v>
      </c>
    </row>
    <row r="5" spans="1:4" x14ac:dyDescent="0.3">
      <c r="A5" s="3" t="s">
        <v>101</v>
      </c>
      <c r="B5" s="1">
        <v>44</v>
      </c>
      <c r="C5" s="1">
        <v>49</v>
      </c>
      <c r="D5" s="5">
        <v>0.89795918367346939</v>
      </c>
    </row>
    <row r="6" spans="1:4" x14ac:dyDescent="0.3">
      <c r="A6" s="3" t="s">
        <v>100</v>
      </c>
      <c r="B6" s="1">
        <v>67</v>
      </c>
      <c r="C6" s="1">
        <v>75</v>
      </c>
      <c r="D6" s="5">
        <v>0.89333333333333331</v>
      </c>
    </row>
    <row r="7" spans="1:4" x14ac:dyDescent="0.3">
      <c r="A7" s="3" t="s">
        <v>125</v>
      </c>
      <c r="B7" s="1">
        <v>213</v>
      </c>
      <c r="C7" s="1">
        <v>273</v>
      </c>
      <c r="D7" s="5">
        <v>0.78021978021978022</v>
      </c>
    </row>
    <row r="8" spans="1:4" x14ac:dyDescent="0.3">
      <c r="A8" s="3" t="s">
        <v>102</v>
      </c>
      <c r="B8" s="1">
        <v>7</v>
      </c>
      <c r="C8" s="1">
        <v>9</v>
      </c>
      <c r="D8" s="5">
        <v>0.77777777777777779</v>
      </c>
    </row>
    <row r="9" spans="1:4" x14ac:dyDescent="0.3">
      <c r="A9" s="3" t="s">
        <v>126</v>
      </c>
      <c r="B9" s="1">
        <v>95</v>
      </c>
      <c r="C9" s="1">
        <v>131</v>
      </c>
      <c r="D9" s="5">
        <v>0.72519083969465647</v>
      </c>
    </row>
    <row r="10" spans="1:4" x14ac:dyDescent="0.3">
      <c r="A10" s="3" t="s">
        <v>129</v>
      </c>
      <c r="B10" s="1">
        <v>106</v>
      </c>
      <c r="C10" s="1">
        <v>147</v>
      </c>
      <c r="D10" s="5">
        <v>0.72108843537414968</v>
      </c>
    </row>
    <row r="11" spans="1:4" x14ac:dyDescent="0.3">
      <c r="A11" s="3" t="s">
        <v>105</v>
      </c>
      <c r="B11" s="1">
        <v>46</v>
      </c>
      <c r="C11" s="1">
        <v>64</v>
      </c>
      <c r="D11" s="5">
        <v>0.71875</v>
      </c>
    </row>
    <row r="12" spans="1:4" x14ac:dyDescent="0.3">
      <c r="A12" s="3" t="s">
        <v>97</v>
      </c>
      <c r="B12" s="1">
        <v>100</v>
      </c>
      <c r="C12" s="1">
        <v>142</v>
      </c>
      <c r="D12" s="5">
        <v>0.70422535211267601</v>
      </c>
    </row>
    <row r="13" spans="1:4" x14ac:dyDescent="0.3">
      <c r="A13" s="3" t="s">
        <v>103</v>
      </c>
      <c r="B13" s="1">
        <v>97</v>
      </c>
      <c r="C13" s="1">
        <v>140</v>
      </c>
      <c r="D13" s="5">
        <v>0.69285714285714284</v>
      </c>
    </row>
    <row r="14" spans="1:4" x14ac:dyDescent="0.3">
      <c r="A14" s="3" t="s">
        <v>122</v>
      </c>
      <c r="B14" s="1">
        <v>144</v>
      </c>
      <c r="C14" s="1">
        <v>221</v>
      </c>
      <c r="D14" s="5">
        <v>0.65158371040723984</v>
      </c>
    </row>
    <row r="15" spans="1:4" x14ac:dyDescent="0.3">
      <c r="A15" s="3" t="s">
        <v>131</v>
      </c>
      <c r="B15" s="1">
        <v>133</v>
      </c>
      <c r="C15" s="1">
        <v>205</v>
      </c>
      <c r="D15" s="5">
        <v>0.64878048780487807</v>
      </c>
    </row>
    <row r="16" spans="1:4" x14ac:dyDescent="0.3">
      <c r="A16" s="3" t="s">
        <v>88</v>
      </c>
      <c r="B16" s="1">
        <v>22</v>
      </c>
      <c r="C16" s="1">
        <v>34</v>
      </c>
      <c r="D16" s="5">
        <v>0.6470588235294118</v>
      </c>
    </row>
    <row r="17" spans="1:4" x14ac:dyDescent="0.3">
      <c r="A17" s="3" t="s">
        <v>107</v>
      </c>
      <c r="B17" s="1">
        <v>141</v>
      </c>
      <c r="C17" s="1">
        <v>220</v>
      </c>
      <c r="D17" s="5">
        <v>0.64090909090909087</v>
      </c>
    </row>
    <row r="18" spans="1:4" x14ac:dyDescent="0.3">
      <c r="A18" s="3" t="s">
        <v>93</v>
      </c>
      <c r="B18" s="1">
        <v>75</v>
      </c>
      <c r="C18" s="1">
        <v>122</v>
      </c>
      <c r="D18" s="5">
        <v>0.61475409836065575</v>
      </c>
    </row>
    <row r="19" spans="1:4" x14ac:dyDescent="0.3">
      <c r="A19" s="3" t="s">
        <v>92</v>
      </c>
      <c r="B19" s="1">
        <v>163</v>
      </c>
      <c r="C19" s="1">
        <v>271</v>
      </c>
      <c r="D19" s="5">
        <v>0.60147601476014756</v>
      </c>
    </row>
    <row r="20" spans="1:4" x14ac:dyDescent="0.3">
      <c r="A20" s="3" t="s">
        <v>108</v>
      </c>
      <c r="B20" s="1">
        <v>52</v>
      </c>
      <c r="C20" s="1">
        <v>90</v>
      </c>
      <c r="D20" s="5">
        <v>0.57777777777777772</v>
      </c>
    </row>
    <row r="21" spans="1:4" x14ac:dyDescent="0.3">
      <c r="A21" s="3" t="s">
        <v>111</v>
      </c>
      <c r="B21" s="1">
        <v>22</v>
      </c>
      <c r="C21" s="1">
        <v>39</v>
      </c>
      <c r="D21" s="5">
        <v>0.5641025641025641</v>
      </c>
    </row>
    <row r="22" spans="1:4" x14ac:dyDescent="0.3">
      <c r="A22" s="3" t="s">
        <v>112</v>
      </c>
      <c r="B22" s="1">
        <v>325</v>
      </c>
      <c r="C22" s="1">
        <v>585</v>
      </c>
      <c r="D22" s="5">
        <v>0.55555555555555558</v>
      </c>
    </row>
    <row r="23" spans="1:4" x14ac:dyDescent="0.3">
      <c r="A23" s="3" t="s">
        <v>119</v>
      </c>
      <c r="B23" s="1">
        <v>9</v>
      </c>
      <c r="C23" s="1">
        <v>17</v>
      </c>
      <c r="D23" s="5">
        <v>0.52941176470588236</v>
      </c>
    </row>
    <row r="24" spans="1:4" x14ac:dyDescent="0.3">
      <c r="A24" s="3" t="s">
        <v>118</v>
      </c>
      <c r="B24" s="1">
        <v>1499</v>
      </c>
      <c r="C24" s="1">
        <v>2862</v>
      </c>
      <c r="D24" s="5">
        <v>0.52375960866526905</v>
      </c>
    </row>
    <row r="25" spans="1:4" x14ac:dyDescent="0.3">
      <c r="A25" s="3" t="s">
        <v>110</v>
      </c>
      <c r="B25" s="1">
        <v>79</v>
      </c>
      <c r="C25" s="1">
        <v>153</v>
      </c>
      <c r="D25" s="5">
        <v>0.5163398692810458</v>
      </c>
    </row>
    <row r="26" spans="1:4" x14ac:dyDescent="0.3">
      <c r="A26" s="3" t="s">
        <v>130</v>
      </c>
      <c r="B26" s="1">
        <v>16</v>
      </c>
      <c r="C26" s="1">
        <v>32</v>
      </c>
      <c r="D26" s="5">
        <v>0.5</v>
      </c>
    </row>
    <row r="27" spans="1:4" x14ac:dyDescent="0.3">
      <c r="A27" s="3" t="s">
        <v>109</v>
      </c>
      <c r="B27" s="1">
        <v>64</v>
      </c>
      <c r="C27" s="1">
        <v>131</v>
      </c>
      <c r="D27" s="5">
        <v>0.48854961832061067</v>
      </c>
    </row>
    <row r="28" spans="1:4" x14ac:dyDescent="0.3">
      <c r="A28" s="3" t="s">
        <v>90</v>
      </c>
      <c r="B28" s="1">
        <v>122</v>
      </c>
      <c r="C28" s="1">
        <v>250</v>
      </c>
      <c r="D28" s="5">
        <v>0.48799999999999999</v>
      </c>
    </row>
    <row r="29" spans="1:4" x14ac:dyDescent="0.3">
      <c r="A29" s="3" t="s">
        <v>127</v>
      </c>
      <c r="B29" s="1">
        <v>97</v>
      </c>
      <c r="C29" s="1">
        <v>201</v>
      </c>
      <c r="D29" s="5">
        <v>0.48258706467661694</v>
      </c>
    </row>
    <row r="30" spans="1:4" x14ac:dyDescent="0.3">
      <c r="A30" s="3" t="s">
        <v>117</v>
      </c>
      <c r="B30" s="1">
        <v>60</v>
      </c>
      <c r="C30" s="1">
        <v>127</v>
      </c>
      <c r="D30" s="5">
        <v>0.47244094488188976</v>
      </c>
    </row>
    <row r="31" spans="1:4" x14ac:dyDescent="0.3">
      <c r="A31" s="3" t="s">
        <v>106</v>
      </c>
      <c r="B31" s="1">
        <v>36</v>
      </c>
      <c r="C31" s="1">
        <v>77</v>
      </c>
      <c r="D31" s="5">
        <v>0.46753246753246752</v>
      </c>
    </row>
    <row r="32" spans="1:4" x14ac:dyDescent="0.3">
      <c r="A32" s="3" t="s">
        <v>114</v>
      </c>
      <c r="B32" s="1">
        <v>83</v>
      </c>
      <c r="C32" s="1">
        <v>179</v>
      </c>
      <c r="D32" s="5">
        <v>0.46368715083798884</v>
      </c>
    </row>
    <row r="33" spans="1:4" x14ac:dyDescent="0.3">
      <c r="A33" s="3" t="s">
        <v>120</v>
      </c>
      <c r="B33" s="1">
        <v>43</v>
      </c>
      <c r="C33" s="1">
        <v>100</v>
      </c>
      <c r="D33" s="5">
        <v>0.43</v>
      </c>
    </row>
    <row r="34" spans="1:4" x14ac:dyDescent="0.3">
      <c r="A34" s="3" t="s">
        <v>115</v>
      </c>
      <c r="B34" s="1">
        <v>182</v>
      </c>
      <c r="C34" s="1">
        <v>439</v>
      </c>
      <c r="D34" s="5">
        <v>0.4145785876993166</v>
      </c>
    </row>
    <row r="35" spans="1:4" x14ac:dyDescent="0.3">
      <c r="A35" s="3" t="s">
        <v>89</v>
      </c>
      <c r="B35" s="1">
        <v>26</v>
      </c>
      <c r="C35" s="1">
        <v>63</v>
      </c>
      <c r="D35" s="5">
        <v>0.41269841269841268</v>
      </c>
    </row>
    <row r="36" spans="1:4" x14ac:dyDescent="0.3">
      <c r="A36" s="3" t="s">
        <v>98</v>
      </c>
      <c r="B36" s="1">
        <v>32</v>
      </c>
      <c r="C36" s="1">
        <v>78</v>
      </c>
      <c r="D36" s="5">
        <v>0.41025641025641024</v>
      </c>
    </row>
    <row r="37" spans="1:4" x14ac:dyDescent="0.3">
      <c r="A37" s="3" t="s">
        <v>104</v>
      </c>
      <c r="B37" s="1">
        <v>492</v>
      </c>
      <c r="C37" s="1">
        <v>1227</v>
      </c>
      <c r="D37" s="5">
        <v>0.40097799511002447</v>
      </c>
    </row>
    <row r="38" spans="1:4" x14ac:dyDescent="0.3">
      <c r="A38" s="3" t="s">
        <v>99</v>
      </c>
      <c r="B38" s="1">
        <v>13</v>
      </c>
      <c r="C38" s="1">
        <v>33</v>
      </c>
      <c r="D38" s="5">
        <v>0.39393939393939392</v>
      </c>
    </row>
    <row r="39" spans="1:4" x14ac:dyDescent="0.3">
      <c r="A39" s="3" t="s">
        <v>123</v>
      </c>
      <c r="B39" s="1">
        <v>62</v>
      </c>
      <c r="C39" s="1">
        <v>190</v>
      </c>
      <c r="D39" s="5">
        <v>0.32631578947368423</v>
      </c>
    </row>
    <row r="40" spans="1:4" x14ac:dyDescent="0.3">
      <c r="A40" s="3" t="s">
        <v>113</v>
      </c>
      <c r="B40" s="1">
        <v>16</v>
      </c>
      <c r="C40" s="1">
        <v>55</v>
      </c>
      <c r="D40" s="5">
        <v>0.29090909090909089</v>
      </c>
    </row>
    <row r="41" spans="1:4" x14ac:dyDescent="0.3">
      <c r="A41" s="3" t="s">
        <v>124</v>
      </c>
      <c r="B41" s="1">
        <v>25</v>
      </c>
      <c r="C41" s="1">
        <v>98</v>
      </c>
      <c r="D41" s="5">
        <v>0.25510204081632654</v>
      </c>
    </row>
    <row r="42" spans="1:4" x14ac:dyDescent="0.3">
      <c r="A42" s="3" t="s">
        <v>91</v>
      </c>
      <c r="B42" s="1">
        <v>3</v>
      </c>
      <c r="C42" s="1">
        <v>12</v>
      </c>
      <c r="D42" s="5">
        <v>0.25</v>
      </c>
    </row>
    <row r="43" spans="1:4" x14ac:dyDescent="0.3">
      <c r="A43" s="3" t="s">
        <v>96</v>
      </c>
      <c r="B43" s="1">
        <v>41</v>
      </c>
      <c r="C43" s="1">
        <v>180</v>
      </c>
      <c r="D43" s="5">
        <v>0.22777777777777777</v>
      </c>
    </row>
    <row r="44" spans="1:4" x14ac:dyDescent="0.3">
      <c r="A44" s="3" t="s">
        <v>95</v>
      </c>
      <c r="B44" s="1">
        <v>14</v>
      </c>
      <c r="C44" s="1">
        <v>67</v>
      </c>
      <c r="D44" s="5">
        <v>0.20895522388059701</v>
      </c>
    </row>
    <row r="45" spans="1:4" x14ac:dyDescent="0.3">
      <c r="A45" s="3" t="s">
        <v>94</v>
      </c>
      <c r="B45" s="1">
        <v>1</v>
      </c>
      <c r="C45" s="1">
        <v>5</v>
      </c>
      <c r="D45" s="5">
        <v>0.2</v>
      </c>
    </row>
    <row r="46" spans="1:4" ht="15" thickBot="1" x14ac:dyDescent="0.35">
      <c r="A46" s="6" t="s">
        <v>132</v>
      </c>
      <c r="B46" s="7">
        <v>4895</v>
      </c>
      <c r="C46" s="7">
        <f>SUM(C2:C45)</f>
        <v>9423</v>
      </c>
      <c r="D46" s="8">
        <f>B46/C46</f>
        <v>0.51947362835614985</v>
      </c>
    </row>
  </sheetData>
  <sortState ref="A2:D45">
    <sortCondition descending="1" ref="D2:D4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E87"/>
  <sheetViews>
    <sheetView topLeftCell="B1" workbookViewId="0">
      <pane xSplit="1" ySplit="1" topLeftCell="C61" activePane="bottomRight" state="frozen"/>
      <selection activeCell="B1" sqref="B1"/>
      <selection pane="topRight" activeCell="C1" sqref="C1"/>
      <selection pane="bottomLeft" activeCell="B2" sqref="B2"/>
      <selection pane="bottomRight" activeCell="G75" sqref="G75"/>
    </sheetView>
  </sheetViews>
  <sheetFormatPr baseColWidth="10" defaultColWidth="11.44140625" defaultRowHeight="14.4" x14ac:dyDescent="0.3"/>
  <cols>
    <col min="1" max="1" width="0" hidden="1" customWidth="1"/>
    <col min="2" max="2" width="29.109375" bestFit="1" customWidth="1"/>
    <col min="3" max="3" width="12.33203125" bestFit="1" customWidth="1"/>
    <col min="4" max="4" width="9.6640625" bestFit="1" customWidth="1"/>
    <col min="5" max="5" width="9.88671875" bestFit="1" customWidth="1"/>
  </cols>
  <sheetData>
    <row r="1" spans="1:5" x14ac:dyDescent="0.3">
      <c r="B1" s="9"/>
      <c r="C1" s="1" t="s">
        <v>0</v>
      </c>
      <c r="D1" s="1" t="s">
        <v>1</v>
      </c>
      <c r="E1" s="2" t="s">
        <v>2</v>
      </c>
    </row>
    <row r="2" spans="1:5" x14ac:dyDescent="0.3">
      <c r="A2" s="10" t="s">
        <v>3</v>
      </c>
      <c r="B2" s="9" t="s">
        <v>3</v>
      </c>
      <c r="C2" s="4">
        <v>21</v>
      </c>
      <c r="D2" s="11">
        <v>31</v>
      </c>
      <c r="E2" s="5">
        <v>0.67741935483870963</v>
      </c>
    </row>
    <row r="3" spans="1:5" x14ac:dyDescent="0.3">
      <c r="A3" s="10" t="s">
        <v>5</v>
      </c>
      <c r="B3" s="12" t="s">
        <v>5</v>
      </c>
      <c r="C3" s="4">
        <v>26</v>
      </c>
      <c r="D3" s="11">
        <v>61</v>
      </c>
      <c r="E3" s="5">
        <v>0.42622950819672129</v>
      </c>
    </row>
    <row r="4" spans="1:5" x14ac:dyDescent="0.3">
      <c r="A4" s="10" t="s">
        <v>6</v>
      </c>
      <c r="B4" s="12" t="s">
        <v>6</v>
      </c>
      <c r="C4" s="4">
        <v>70</v>
      </c>
      <c r="D4" s="11">
        <v>164</v>
      </c>
      <c r="E4" s="5">
        <v>0.42682926829268292</v>
      </c>
    </row>
    <row r="5" spans="1:5" x14ac:dyDescent="0.3">
      <c r="A5" s="10" t="s">
        <v>7</v>
      </c>
      <c r="B5" s="12" t="s">
        <v>7</v>
      </c>
      <c r="C5" s="4">
        <v>49</v>
      </c>
      <c r="D5" s="11">
        <v>73</v>
      </c>
      <c r="E5" s="5">
        <v>0.67123287671232879</v>
      </c>
    </row>
    <row r="6" spans="1:5" x14ac:dyDescent="0.3">
      <c r="A6" s="10" t="s">
        <v>8</v>
      </c>
      <c r="B6" s="12" t="s">
        <v>8</v>
      </c>
      <c r="C6" s="4">
        <v>64</v>
      </c>
      <c r="D6" s="11">
        <v>115</v>
      </c>
      <c r="E6" s="5">
        <v>0.55652173913043479</v>
      </c>
    </row>
    <row r="7" spans="1:5" x14ac:dyDescent="0.3">
      <c r="A7" s="10" t="s">
        <v>10</v>
      </c>
      <c r="B7" s="12" t="s">
        <v>10</v>
      </c>
      <c r="C7" s="4">
        <v>121</v>
      </c>
      <c r="D7" s="11">
        <v>192</v>
      </c>
      <c r="E7" s="5">
        <v>0.63020833333333337</v>
      </c>
    </row>
    <row r="8" spans="1:5" x14ac:dyDescent="0.3">
      <c r="A8" s="10" t="s">
        <v>12</v>
      </c>
      <c r="B8" s="9" t="s">
        <v>12</v>
      </c>
      <c r="C8" s="4">
        <v>15</v>
      </c>
      <c r="D8" s="11">
        <v>59</v>
      </c>
      <c r="E8" s="5">
        <v>0.25423728813559321</v>
      </c>
    </row>
    <row r="9" spans="1:5" x14ac:dyDescent="0.3">
      <c r="A9" s="10" t="s">
        <v>14</v>
      </c>
      <c r="B9" s="12" t="s">
        <v>14</v>
      </c>
      <c r="C9" s="4">
        <v>62</v>
      </c>
      <c r="D9" s="11">
        <v>211</v>
      </c>
      <c r="E9" s="5">
        <v>0.29383886255924169</v>
      </c>
    </row>
    <row r="10" spans="1:5" x14ac:dyDescent="0.3">
      <c r="A10" s="10" t="s">
        <v>16</v>
      </c>
      <c r="B10" s="9" t="s">
        <v>16</v>
      </c>
      <c r="C10" s="4">
        <v>124</v>
      </c>
      <c r="D10" s="11">
        <v>170</v>
      </c>
      <c r="E10" s="5">
        <v>0.72941176470588232</v>
      </c>
    </row>
    <row r="11" spans="1:5" x14ac:dyDescent="0.3">
      <c r="A11" s="10" t="s">
        <v>17</v>
      </c>
      <c r="B11" s="9" t="s">
        <v>17</v>
      </c>
      <c r="C11" s="4">
        <v>31</v>
      </c>
      <c r="D11" s="11">
        <v>72</v>
      </c>
      <c r="E11" s="5">
        <v>0.43055555555555558</v>
      </c>
    </row>
    <row r="12" spans="1:5" x14ac:dyDescent="0.3">
      <c r="A12" s="10" t="s">
        <v>19</v>
      </c>
      <c r="B12" s="12" t="s">
        <v>19</v>
      </c>
      <c r="C12" s="4">
        <v>13</v>
      </c>
      <c r="D12" s="11">
        <v>33</v>
      </c>
      <c r="E12" s="5">
        <v>0.39393939393939392</v>
      </c>
    </row>
    <row r="13" spans="1:5" x14ac:dyDescent="0.3">
      <c r="A13" s="10" t="s">
        <v>18</v>
      </c>
      <c r="B13" s="9" t="s">
        <v>18</v>
      </c>
      <c r="C13" s="4">
        <v>64</v>
      </c>
      <c r="D13" s="11">
        <v>75</v>
      </c>
      <c r="E13" s="5">
        <v>0.85333333333333339</v>
      </c>
    </row>
    <row r="14" spans="1:5" x14ac:dyDescent="0.3">
      <c r="A14" s="10" t="s">
        <v>9</v>
      </c>
      <c r="B14" s="12" t="s">
        <v>9</v>
      </c>
      <c r="C14" s="4">
        <v>45</v>
      </c>
      <c r="D14" s="11">
        <v>45</v>
      </c>
      <c r="E14" s="5">
        <v>1</v>
      </c>
    </row>
    <row r="15" spans="1:5" x14ac:dyDescent="0.3">
      <c r="A15" s="10" t="s">
        <v>22</v>
      </c>
      <c r="B15" s="12" t="s">
        <v>22</v>
      </c>
      <c r="C15" s="4">
        <v>74</v>
      </c>
      <c r="D15" s="11">
        <v>126</v>
      </c>
      <c r="E15" s="5">
        <v>0.58730158730158732</v>
      </c>
    </row>
    <row r="16" spans="1:5" x14ac:dyDescent="0.3">
      <c r="A16" s="10" t="s">
        <v>4</v>
      </c>
      <c r="B16" s="9" t="s">
        <v>4</v>
      </c>
      <c r="C16" s="4">
        <v>19</v>
      </c>
      <c r="D16" s="11">
        <v>19</v>
      </c>
      <c r="E16" s="5">
        <v>1</v>
      </c>
    </row>
    <row r="17" spans="1:5" x14ac:dyDescent="0.3">
      <c r="A17" s="10" t="s">
        <v>25</v>
      </c>
      <c r="B17" s="12" t="s">
        <v>25</v>
      </c>
      <c r="C17" s="4">
        <v>45</v>
      </c>
      <c r="D17" s="11">
        <v>83</v>
      </c>
      <c r="E17" s="5">
        <v>0.54216867469879515</v>
      </c>
    </row>
    <row r="18" spans="1:5" x14ac:dyDescent="0.3">
      <c r="A18" s="10" t="s">
        <v>27</v>
      </c>
      <c r="B18" s="9" t="s">
        <v>27</v>
      </c>
      <c r="C18" s="4">
        <v>73</v>
      </c>
      <c r="D18" s="11">
        <v>135</v>
      </c>
      <c r="E18" s="5">
        <v>0.54074074074074074</v>
      </c>
    </row>
    <row r="19" spans="1:5" x14ac:dyDescent="0.3">
      <c r="A19" s="10" t="s">
        <v>29</v>
      </c>
      <c r="B19" s="9" t="s">
        <v>29</v>
      </c>
      <c r="C19" s="4">
        <v>57</v>
      </c>
      <c r="D19" s="11">
        <v>123</v>
      </c>
      <c r="E19" s="5">
        <v>0.46341463414634149</v>
      </c>
    </row>
    <row r="20" spans="1:5" x14ac:dyDescent="0.3">
      <c r="A20" s="10" t="s">
        <v>30</v>
      </c>
      <c r="B20" s="9" t="s">
        <v>30</v>
      </c>
      <c r="C20" s="4">
        <v>6</v>
      </c>
      <c r="D20" s="11">
        <v>50</v>
      </c>
      <c r="E20" s="5">
        <v>0.12</v>
      </c>
    </row>
    <row r="21" spans="1:5" x14ac:dyDescent="0.3">
      <c r="A21" s="10" t="s">
        <v>32</v>
      </c>
      <c r="B21" s="12" t="s">
        <v>32</v>
      </c>
      <c r="C21" s="4">
        <v>47</v>
      </c>
      <c r="D21" s="11">
        <v>190</v>
      </c>
      <c r="E21" s="5">
        <v>0.24736842105263157</v>
      </c>
    </row>
    <row r="22" spans="1:5" x14ac:dyDescent="0.3">
      <c r="A22" s="10" t="s">
        <v>34</v>
      </c>
      <c r="B22" s="12" t="s">
        <v>34</v>
      </c>
      <c r="C22" s="4">
        <v>33</v>
      </c>
      <c r="D22" s="11">
        <v>95</v>
      </c>
      <c r="E22" s="5">
        <v>0.3473684210526316</v>
      </c>
    </row>
    <row r="23" spans="1:5" x14ac:dyDescent="0.3">
      <c r="A23" s="10" t="s">
        <v>36</v>
      </c>
      <c r="B23" s="12" t="s">
        <v>133</v>
      </c>
      <c r="C23" s="4">
        <v>37</v>
      </c>
      <c r="D23" s="11">
        <v>40</v>
      </c>
      <c r="E23" s="5">
        <v>0.92500000000000004</v>
      </c>
    </row>
    <row r="24" spans="1:5" x14ac:dyDescent="0.3">
      <c r="A24" s="10" t="s">
        <v>38</v>
      </c>
      <c r="B24" s="9" t="s">
        <v>38</v>
      </c>
      <c r="C24" s="4">
        <v>57</v>
      </c>
      <c r="D24" s="11">
        <v>135</v>
      </c>
      <c r="E24" s="5">
        <v>0.42222222222222222</v>
      </c>
    </row>
    <row r="25" spans="1:5" x14ac:dyDescent="0.3">
      <c r="A25" s="10" t="s">
        <v>40</v>
      </c>
      <c r="B25" s="12" t="s">
        <v>40</v>
      </c>
      <c r="C25" s="4">
        <v>26</v>
      </c>
      <c r="D25" s="11">
        <v>78</v>
      </c>
      <c r="E25" s="5">
        <v>0.33333333333333331</v>
      </c>
    </row>
    <row r="26" spans="1:5" x14ac:dyDescent="0.3">
      <c r="A26" s="10" t="s">
        <v>42</v>
      </c>
      <c r="B26" s="9" t="s">
        <v>42</v>
      </c>
      <c r="C26" s="4">
        <v>31</v>
      </c>
      <c r="D26" s="11">
        <v>124</v>
      </c>
      <c r="E26" s="5">
        <v>0.25</v>
      </c>
    </row>
    <row r="27" spans="1:5" x14ac:dyDescent="0.3">
      <c r="A27" s="10" t="s">
        <v>44</v>
      </c>
      <c r="B27" s="9" t="s">
        <v>44</v>
      </c>
      <c r="C27" s="4">
        <v>44</v>
      </c>
      <c r="D27" s="11">
        <v>74</v>
      </c>
      <c r="E27" s="5">
        <v>0.59459459459459463</v>
      </c>
    </row>
    <row r="28" spans="1:5" x14ac:dyDescent="0.3">
      <c r="A28" s="10" t="s">
        <v>46</v>
      </c>
      <c r="B28" s="12" t="s">
        <v>46</v>
      </c>
      <c r="C28" s="4">
        <v>45</v>
      </c>
      <c r="D28" s="11">
        <v>60</v>
      </c>
      <c r="E28" s="5">
        <v>0.75</v>
      </c>
    </row>
    <row r="29" spans="1:5" x14ac:dyDescent="0.3">
      <c r="A29" s="10" t="s">
        <v>48</v>
      </c>
      <c r="B29" s="9" t="s">
        <v>48</v>
      </c>
      <c r="C29" s="4">
        <v>37</v>
      </c>
      <c r="D29" s="11">
        <v>80</v>
      </c>
      <c r="E29" s="5">
        <v>0.46250000000000002</v>
      </c>
    </row>
    <row r="30" spans="1:5" x14ac:dyDescent="0.3">
      <c r="A30" s="10" t="s">
        <v>43</v>
      </c>
      <c r="B30" s="12" t="s">
        <v>43</v>
      </c>
      <c r="C30" s="4">
        <v>52</v>
      </c>
      <c r="D30" s="11">
        <v>121</v>
      </c>
      <c r="E30" s="5">
        <v>0.42975206611570249</v>
      </c>
    </row>
    <row r="31" spans="1:5" x14ac:dyDescent="0.3">
      <c r="A31" s="10" t="s">
        <v>13</v>
      </c>
      <c r="B31" s="12" t="s">
        <v>13</v>
      </c>
      <c r="C31" s="4">
        <v>86</v>
      </c>
      <c r="D31" s="11">
        <v>97</v>
      </c>
      <c r="E31" s="5">
        <v>0.88659793814432986</v>
      </c>
    </row>
    <row r="32" spans="1:5" x14ac:dyDescent="0.3">
      <c r="A32" s="10" t="s">
        <v>41</v>
      </c>
      <c r="B32" s="12" t="s">
        <v>41</v>
      </c>
      <c r="C32" s="4">
        <v>51</v>
      </c>
      <c r="D32" s="11">
        <v>85</v>
      </c>
      <c r="E32" s="5">
        <v>0.6</v>
      </c>
    </row>
    <row r="33" spans="1:5" x14ac:dyDescent="0.3">
      <c r="A33" s="10" t="s">
        <v>52</v>
      </c>
      <c r="B33" s="9" t="s">
        <v>52</v>
      </c>
      <c r="C33" s="4">
        <v>62</v>
      </c>
      <c r="D33" s="11">
        <v>131</v>
      </c>
      <c r="E33" s="5">
        <v>0.47328244274809161</v>
      </c>
    </row>
    <row r="34" spans="1:5" x14ac:dyDescent="0.3">
      <c r="A34" s="10" t="s">
        <v>54</v>
      </c>
      <c r="B34" s="12" t="s">
        <v>54</v>
      </c>
      <c r="C34" s="4">
        <v>79</v>
      </c>
      <c r="D34" s="11">
        <v>149</v>
      </c>
      <c r="E34" s="5">
        <v>0.53020134228187921</v>
      </c>
    </row>
    <row r="35" spans="1:5" x14ac:dyDescent="0.3">
      <c r="A35" s="10" t="s">
        <v>11</v>
      </c>
      <c r="B35" s="9" t="s">
        <v>11</v>
      </c>
      <c r="C35" s="4">
        <v>26</v>
      </c>
      <c r="D35" s="11">
        <v>29</v>
      </c>
      <c r="E35" s="5">
        <v>0.89655172413793105</v>
      </c>
    </row>
    <row r="36" spans="1:5" x14ac:dyDescent="0.3">
      <c r="A36" s="10" t="s">
        <v>39</v>
      </c>
      <c r="B36" s="12" t="s">
        <v>39</v>
      </c>
      <c r="C36" s="4">
        <v>106</v>
      </c>
      <c r="D36" s="11">
        <v>149</v>
      </c>
      <c r="E36" s="5">
        <v>0.71140939597315433</v>
      </c>
    </row>
    <row r="37" spans="1:5" x14ac:dyDescent="0.3">
      <c r="A37" s="10" t="s">
        <v>15</v>
      </c>
      <c r="B37" s="9" t="s">
        <v>15</v>
      </c>
      <c r="C37" s="4">
        <v>95</v>
      </c>
      <c r="D37" s="11">
        <v>130</v>
      </c>
      <c r="E37" s="5">
        <v>0.73076923076923073</v>
      </c>
    </row>
    <row r="38" spans="1:5" x14ac:dyDescent="0.3">
      <c r="A38" s="10" t="s">
        <v>58</v>
      </c>
      <c r="B38" s="9" t="s">
        <v>58</v>
      </c>
      <c r="C38" s="4">
        <v>50</v>
      </c>
      <c r="D38" s="11">
        <v>101</v>
      </c>
      <c r="E38" s="5">
        <v>0.49504950495049505</v>
      </c>
    </row>
    <row r="39" spans="1:5" x14ac:dyDescent="0.3">
      <c r="A39" s="10" t="s">
        <v>59</v>
      </c>
      <c r="B39" s="9" t="s">
        <v>59</v>
      </c>
      <c r="C39" s="4">
        <v>7</v>
      </c>
      <c r="D39" s="11">
        <v>11</v>
      </c>
      <c r="E39" s="5">
        <v>0.63636363636363635</v>
      </c>
    </row>
    <row r="40" spans="1:5" x14ac:dyDescent="0.3">
      <c r="A40" s="10" t="s">
        <v>60</v>
      </c>
      <c r="B40" s="12" t="s">
        <v>60</v>
      </c>
      <c r="C40" s="4">
        <v>132</v>
      </c>
      <c r="D40" s="11">
        <v>182</v>
      </c>
      <c r="E40" s="5">
        <v>0.72527472527472525</v>
      </c>
    </row>
    <row r="41" spans="1:5" x14ac:dyDescent="0.3">
      <c r="A41" s="10" t="s">
        <v>61</v>
      </c>
      <c r="B41" s="9" t="s">
        <v>61</v>
      </c>
      <c r="C41" s="4">
        <v>69</v>
      </c>
      <c r="D41" s="11">
        <v>148</v>
      </c>
      <c r="E41" s="5">
        <v>0.46621621621621623</v>
      </c>
    </row>
    <row r="42" spans="1:5" x14ac:dyDescent="0.3">
      <c r="A42" s="10" t="s">
        <v>49</v>
      </c>
      <c r="B42" s="12" t="s">
        <v>49</v>
      </c>
      <c r="C42" s="4">
        <v>59</v>
      </c>
      <c r="D42" s="11">
        <v>94</v>
      </c>
      <c r="E42" s="5">
        <v>0.62765957446808507</v>
      </c>
    </row>
    <row r="43" spans="1:5" x14ac:dyDescent="0.3">
      <c r="A43" s="10" t="s">
        <v>63</v>
      </c>
      <c r="B43" s="9" t="s">
        <v>63</v>
      </c>
      <c r="C43" s="4">
        <v>17</v>
      </c>
      <c r="D43" s="11">
        <v>48</v>
      </c>
      <c r="E43" s="5">
        <v>0.35416666666666669</v>
      </c>
    </row>
    <row r="44" spans="1:5" x14ac:dyDescent="0.3">
      <c r="A44" s="10" t="s">
        <v>55</v>
      </c>
      <c r="B44" s="12" t="s">
        <v>55</v>
      </c>
      <c r="C44" s="4">
        <v>75</v>
      </c>
      <c r="D44" s="11">
        <v>106</v>
      </c>
      <c r="E44" s="5">
        <v>0.70754716981132071</v>
      </c>
    </row>
    <row r="45" spans="1:5" x14ac:dyDescent="0.3">
      <c r="A45" s="10" t="s">
        <v>21</v>
      </c>
      <c r="B45" s="12" t="s">
        <v>21</v>
      </c>
      <c r="C45" s="4">
        <v>74</v>
      </c>
      <c r="D45" s="11">
        <v>98</v>
      </c>
      <c r="E45" s="5">
        <v>0.75510204081632648</v>
      </c>
    </row>
    <row r="46" spans="1:5" x14ac:dyDescent="0.3">
      <c r="A46" s="10" t="s">
        <v>67</v>
      </c>
      <c r="B46" s="12" t="s">
        <v>67</v>
      </c>
      <c r="C46" s="4">
        <v>72</v>
      </c>
      <c r="D46" s="11">
        <v>221</v>
      </c>
      <c r="E46" s="5">
        <v>0.32579185520361992</v>
      </c>
    </row>
    <row r="47" spans="1:5" x14ac:dyDescent="0.3">
      <c r="A47" s="10" t="s">
        <v>69</v>
      </c>
      <c r="B47" s="12" t="s">
        <v>69</v>
      </c>
      <c r="C47" s="4">
        <v>102</v>
      </c>
      <c r="D47" s="11">
        <v>179</v>
      </c>
      <c r="E47" s="5">
        <v>0.56983240223463683</v>
      </c>
    </row>
    <row r="48" spans="1:5" x14ac:dyDescent="0.3">
      <c r="A48" s="10" t="s">
        <v>37</v>
      </c>
      <c r="B48" s="9" t="s">
        <v>37</v>
      </c>
      <c r="C48" s="4">
        <v>18</v>
      </c>
      <c r="D48" s="11">
        <v>19</v>
      </c>
      <c r="E48" s="5">
        <v>0.94736842105263153</v>
      </c>
    </row>
    <row r="49" spans="1:5" x14ac:dyDescent="0.3">
      <c r="A49" s="10" t="s">
        <v>70</v>
      </c>
      <c r="B49" s="9" t="s">
        <v>70</v>
      </c>
      <c r="C49" s="4">
        <v>77</v>
      </c>
      <c r="D49" s="11">
        <v>158</v>
      </c>
      <c r="E49" s="5">
        <v>0.48734177215189872</v>
      </c>
    </row>
    <row r="50" spans="1:5" x14ac:dyDescent="0.3">
      <c r="A50" s="10" t="s">
        <v>71</v>
      </c>
      <c r="B50" s="12" t="s">
        <v>71</v>
      </c>
      <c r="C50" s="4">
        <v>21</v>
      </c>
      <c r="D50" s="11">
        <v>74</v>
      </c>
      <c r="E50" s="5">
        <v>0.28378378378378377</v>
      </c>
    </row>
    <row r="51" spans="1:5" x14ac:dyDescent="0.3">
      <c r="A51" s="10" t="s">
        <v>20</v>
      </c>
      <c r="B51" s="9" t="s">
        <v>20</v>
      </c>
      <c r="C51" s="4">
        <v>34</v>
      </c>
      <c r="D51" s="11">
        <v>34</v>
      </c>
      <c r="E51" s="5">
        <v>1</v>
      </c>
    </row>
    <row r="52" spans="1:5" x14ac:dyDescent="0.3">
      <c r="A52" s="10" t="s">
        <v>72</v>
      </c>
      <c r="B52" s="12" t="s">
        <v>72</v>
      </c>
      <c r="C52" s="4">
        <v>59</v>
      </c>
      <c r="D52" s="11">
        <v>105</v>
      </c>
      <c r="E52" s="5">
        <v>0.56190476190476191</v>
      </c>
    </row>
    <row r="53" spans="1:5" x14ac:dyDescent="0.3">
      <c r="A53" s="10" t="s">
        <v>23</v>
      </c>
      <c r="B53" s="9" t="s">
        <v>23</v>
      </c>
      <c r="C53" s="4">
        <v>77</v>
      </c>
      <c r="D53" s="11">
        <v>83</v>
      </c>
      <c r="E53" s="5">
        <v>0.92771084337349397</v>
      </c>
    </row>
    <row r="54" spans="1:5" x14ac:dyDescent="0.3">
      <c r="A54" s="10" t="s">
        <v>73</v>
      </c>
      <c r="B54" s="9" t="s">
        <v>73</v>
      </c>
      <c r="C54" s="4">
        <v>78</v>
      </c>
      <c r="D54" s="11">
        <v>159</v>
      </c>
      <c r="E54" s="5">
        <v>0.49056603773584906</v>
      </c>
    </row>
    <row r="55" spans="1:5" x14ac:dyDescent="0.3">
      <c r="A55" s="10" t="s">
        <v>56</v>
      </c>
      <c r="B55" s="9" t="s">
        <v>56</v>
      </c>
      <c r="C55" s="4">
        <v>83</v>
      </c>
      <c r="D55" s="11">
        <v>145</v>
      </c>
      <c r="E55" s="5">
        <v>0.57241379310344831</v>
      </c>
    </row>
    <row r="56" spans="1:5" x14ac:dyDescent="0.3">
      <c r="A56" s="10" t="s">
        <v>47</v>
      </c>
      <c r="B56" s="12" t="s">
        <v>47</v>
      </c>
      <c r="C56" s="4">
        <v>76</v>
      </c>
      <c r="D56" s="11">
        <v>111</v>
      </c>
      <c r="E56" s="5">
        <v>0.68468468468468469</v>
      </c>
    </row>
    <row r="57" spans="1:5" x14ac:dyDescent="0.3">
      <c r="A57" s="10" t="s">
        <v>50</v>
      </c>
      <c r="B57" s="9" t="s">
        <v>50</v>
      </c>
      <c r="C57" s="4">
        <v>62</v>
      </c>
      <c r="D57" s="11">
        <v>94</v>
      </c>
      <c r="E57" s="5">
        <v>0.65957446808510634</v>
      </c>
    </row>
    <row r="58" spans="1:5" x14ac:dyDescent="0.3">
      <c r="A58" s="10" t="s">
        <v>75</v>
      </c>
      <c r="B58" s="12" t="s">
        <v>75</v>
      </c>
      <c r="C58" s="4">
        <v>23</v>
      </c>
      <c r="D58" s="11">
        <v>142</v>
      </c>
      <c r="E58" s="5">
        <v>0.1619718309859155</v>
      </c>
    </row>
    <row r="59" spans="1:5" x14ac:dyDescent="0.3">
      <c r="A59" s="10" t="s">
        <v>45</v>
      </c>
      <c r="B59" s="12" t="s">
        <v>45</v>
      </c>
      <c r="C59" s="4">
        <v>38</v>
      </c>
      <c r="D59" s="11">
        <v>65</v>
      </c>
      <c r="E59" s="5">
        <v>0.58461538461538465</v>
      </c>
    </row>
    <row r="60" spans="1:5" x14ac:dyDescent="0.3">
      <c r="A60" s="10" t="s">
        <v>76</v>
      </c>
      <c r="B60" s="9" t="s">
        <v>76</v>
      </c>
      <c r="C60" s="4">
        <v>61</v>
      </c>
      <c r="D60" s="11">
        <v>185</v>
      </c>
      <c r="E60" s="5">
        <v>0.32972972972972975</v>
      </c>
    </row>
    <row r="61" spans="1:5" x14ac:dyDescent="0.3">
      <c r="A61" s="10" t="s">
        <v>77</v>
      </c>
      <c r="B61" s="9" t="s">
        <v>77</v>
      </c>
      <c r="C61" s="4">
        <v>32</v>
      </c>
      <c r="D61" s="11">
        <v>59</v>
      </c>
      <c r="E61" s="5">
        <v>0.5423728813559322</v>
      </c>
    </row>
    <row r="62" spans="1:5" x14ac:dyDescent="0.3">
      <c r="A62" s="10" t="s">
        <v>78</v>
      </c>
      <c r="B62" s="12" t="s">
        <v>78</v>
      </c>
      <c r="C62" s="4">
        <v>37</v>
      </c>
      <c r="D62" s="11">
        <v>89</v>
      </c>
      <c r="E62" s="5">
        <v>0.4157303370786517</v>
      </c>
    </row>
    <row r="63" spans="1:5" x14ac:dyDescent="0.3">
      <c r="A63" s="10" t="s">
        <v>51</v>
      </c>
      <c r="B63" s="9" t="s">
        <v>51</v>
      </c>
      <c r="C63" s="4">
        <v>66</v>
      </c>
      <c r="D63" s="11">
        <v>123</v>
      </c>
      <c r="E63" s="5">
        <v>0.53658536585365857</v>
      </c>
    </row>
    <row r="64" spans="1:5" x14ac:dyDescent="0.3">
      <c r="A64" s="10" t="s">
        <v>64</v>
      </c>
      <c r="B64" s="9" t="s">
        <v>64</v>
      </c>
      <c r="C64" s="4">
        <v>49</v>
      </c>
      <c r="D64" s="11">
        <v>94</v>
      </c>
      <c r="E64" s="5">
        <v>0.52127659574468088</v>
      </c>
    </row>
    <row r="65" spans="1:5" x14ac:dyDescent="0.3">
      <c r="A65" s="10" t="s">
        <v>35</v>
      </c>
      <c r="B65" s="12" t="s">
        <v>35</v>
      </c>
      <c r="C65" s="4">
        <v>37</v>
      </c>
      <c r="D65" s="11">
        <v>63</v>
      </c>
      <c r="E65" s="5">
        <v>0.58730158730158732</v>
      </c>
    </row>
    <row r="66" spans="1:5" x14ac:dyDescent="0.3">
      <c r="A66" s="10" t="s">
        <v>65</v>
      </c>
      <c r="B66" s="12" t="s">
        <v>65</v>
      </c>
      <c r="C66" s="4">
        <v>33</v>
      </c>
      <c r="D66" s="11">
        <v>78</v>
      </c>
      <c r="E66" s="5">
        <v>0.42307692307692307</v>
      </c>
    </row>
    <row r="67" spans="1:5" x14ac:dyDescent="0.3">
      <c r="A67" s="10" t="s">
        <v>57</v>
      </c>
      <c r="B67" s="12" t="s">
        <v>57</v>
      </c>
      <c r="C67" s="4">
        <v>52</v>
      </c>
      <c r="D67" s="11">
        <v>78</v>
      </c>
      <c r="E67" s="5">
        <v>0.66666666666666663</v>
      </c>
    </row>
    <row r="68" spans="1:5" x14ac:dyDescent="0.3">
      <c r="A68" s="10" t="s">
        <v>62</v>
      </c>
      <c r="B68" s="12" t="s">
        <v>62</v>
      </c>
      <c r="C68" s="4">
        <v>54</v>
      </c>
      <c r="D68" s="11">
        <v>90</v>
      </c>
      <c r="E68" s="5">
        <v>0.6</v>
      </c>
    </row>
    <row r="69" spans="1:5" x14ac:dyDescent="0.3">
      <c r="A69" s="10" t="s">
        <v>33</v>
      </c>
      <c r="B69" s="12" t="s">
        <v>33</v>
      </c>
      <c r="C69" s="4">
        <v>131</v>
      </c>
      <c r="D69" s="11">
        <v>183</v>
      </c>
      <c r="E69" s="5">
        <v>0.71584699453551914</v>
      </c>
    </row>
    <row r="70" spans="1:5" x14ac:dyDescent="0.3">
      <c r="A70" s="10" t="s">
        <v>80</v>
      </c>
      <c r="B70" s="12" t="s">
        <v>80</v>
      </c>
      <c r="C70" s="4">
        <v>18</v>
      </c>
      <c r="D70" s="11">
        <v>82</v>
      </c>
      <c r="E70" s="5">
        <v>0.21951219512195122</v>
      </c>
    </row>
    <row r="71" spans="1:5" x14ac:dyDescent="0.3">
      <c r="A71" s="10" t="s">
        <v>24</v>
      </c>
      <c r="B71" s="9" t="s">
        <v>24</v>
      </c>
      <c r="C71" s="4">
        <v>42</v>
      </c>
      <c r="D71" s="11">
        <v>52</v>
      </c>
      <c r="E71" s="5">
        <v>0.80769230769230771</v>
      </c>
    </row>
    <row r="72" spans="1:5" x14ac:dyDescent="0.3">
      <c r="A72" s="10" t="s">
        <v>82</v>
      </c>
      <c r="B72" s="12" t="s">
        <v>134</v>
      </c>
      <c r="C72" s="4">
        <v>124</v>
      </c>
      <c r="D72" s="11">
        <v>161</v>
      </c>
      <c r="E72" s="5">
        <v>0.77018633540372672</v>
      </c>
    </row>
    <row r="73" spans="1:5" x14ac:dyDescent="0.3">
      <c r="A73" s="10" t="s">
        <v>26</v>
      </c>
      <c r="B73" s="9" t="s">
        <v>26</v>
      </c>
      <c r="C73" s="4">
        <v>121</v>
      </c>
      <c r="D73" s="11">
        <v>179</v>
      </c>
      <c r="E73" s="5">
        <v>0.67597765363128492</v>
      </c>
    </row>
    <row r="74" spans="1:5" x14ac:dyDescent="0.3">
      <c r="A74" s="10" t="s">
        <v>83</v>
      </c>
      <c r="B74" s="9" t="s">
        <v>83</v>
      </c>
      <c r="C74" s="4">
        <v>13</v>
      </c>
      <c r="D74" s="11">
        <v>71</v>
      </c>
      <c r="E74" s="5">
        <v>0.18309859154929578</v>
      </c>
    </row>
    <row r="75" spans="1:5" x14ac:dyDescent="0.3">
      <c r="A75" s="10" t="s">
        <v>84</v>
      </c>
      <c r="B75" s="9" t="s">
        <v>135</v>
      </c>
      <c r="C75" s="4">
        <v>35</v>
      </c>
      <c r="D75" s="11">
        <v>35</v>
      </c>
      <c r="E75" s="5">
        <v>1</v>
      </c>
    </row>
    <row r="76" spans="1:5" x14ac:dyDescent="0.3">
      <c r="A76" s="10" t="s">
        <v>81</v>
      </c>
      <c r="B76" s="12" t="s">
        <v>81</v>
      </c>
      <c r="C76" s="4">
        <v>13</v>
      </c>
      <c r="D76" s="11">
        <v>79</v>
      </c>
      <c r="E76" s="5">
        <v>0.16455696202531644</v>
      </c>
    </row>
    <row r="77" spans="1:5" x14ac:dyDescent="0.3">
      <c r="A77" s="10" t="s">
        <v>79</v>
      </c>
      <c r="B77" s="12" t="s">
        <v>79</v>
      </c>
      <c r="C77" s="4">
        <v>47</v>
      </c>
      <c r="D77" s="11">
        <v>107</v>
      </c>
      <c r="E77" s="5">
        <v>0.43925233644859812</v>
      </c>
    </row>
    <row r="78" spans="1:5" x14ac:dyDescent="0.3">
      <c r="A78" s="10" t="s">
        <v>53</v>
      </c>
      <c r="B78" s="9" t="s">
        <v>53</v>
      </c>
      <c r="C78" s="4">
        <v>134</v>
      </c>
      <c r="D78" s="11">
        <v>195</v>
      </c>
      <c r="E78" s="5">
        <v>0.68717948717948718</v>
      </c>
    </row>
    <row r="79" spans="1:5" x14ac:dyDescent="0.3">
      <c r="A79" s="10" t="s">
        <v>74</v>
      </c>
      <c r="B79" s="13" t="s">
        <v>74</v>
      </c>
      <c r="C79" s="4">
        <v>62</v>
      </c>
      <c r="D79" s="11">
        <v>176</v>
      </c>
      <c r="E79" s="5">
        <v>0.35227272727272729</v>
      </c>
    </row>
    <row r="80" spans="1:5" x14ac:dyDescent="0.3">
      <c r="A80" s="10" t="s">
        <v>86</v>
      </c>
      <c r="B80" s="9" t="s">
        <v>86</v>
      </c>
      <c r="C80" s="4">
        <v>23</v>
      </c>
      <c r="D80" s="11">
        <v>89</v>
      </c>
      <c r="E80" s="5">
        <v>0.25842696629213485</v>
      </c>
    </row>
    <row r="81" spans="1:5" x14ac:dyDescent="0.3">
      <c r="A81" s="10" t="s">
        <v>28</v>
      </c>
      <c r="B81" s="9" t="s">
        <v>28</v>
      </c>
      <c r="C81" s="4">
        <v>112</v>
      </c>
      <c r="D81" s="11">
        <v>119</v>
      </c>
      <c r="E81" s="5">
        <v>0.94117647058823528</v>
      </c>
    </row>
    <row r="82" spans="1:5" x14ac:dyDescent="0.3">
      <c r="A82" s="10" t="s">
        <v>66</v>
      </c>
      <c r="B82" s="12" t="s">
        <v>66</v>
      </c>
      <c r="C82" s="4">
        <v>101</v>
      </c>
      <c r="D82" s="11">
        <v>140</v>
      </c>
      <c r="E82" s="5">
        <v>0.72142857142857142</v>
      </c>
    </row>
    <row r="83" spans="1:5" x14ac:dyDescent="0.3">
      <c r="A83" s="10" t="s">
        <v>85</v>
      </c>
      <c r="B83" s="9" t="s">
        <v>85</v>
      </c>
      <c r="C83" s="4">
        <v>59</v>
      </c>
      <c r="D83" s="11">
        <v>88</v>
      </c>
      <c r="E83" s="5">
        <v>0.67045454545454541</v>
      </c>
    </row>
    <row r="84" spans="1:5" x14ac:dyDescent="0.3">
      <c r="A84" s="10" t="s">
        <v>87</v>
      </c>
      <c r="B84" s="12" t="s">
        <v>87</v>
      </c>
      <c r="C84" s="4">
        <v>38</v>
      </c>
      <c r="D84" s="11">
        <v>104</v>
      </c>
      <c r="E84" s="5">
        <v>0.36538461538461536</v>
      </c>
    </row>
    <row r="85" spans="1:5" x14ac:dyDescent="0.3">
      <c r="A85" s="10" t="s">
        <v>68</v>
      </c>
      <c r="B85" s="9" t="s">
        <v>68</v>
      </c>
      <c r="C85" s="4">
        <v>56</v>
      </c>
      <c r="D85" s="11">
        <v>88</v>
      </c>
      <c r="E85" s="5">
        <v>0.63636363636363635</v>
      </c>
    </row>
    <row r="86" spans="1:5" x14ac:dyDescent="0.3">
      <c r="A86" s="10" t="s">
        <v>31</v>
      </c>
      <c r="B86" s="9" t="s">
        <v>31</v>
      </c>
      <c r="C86" s="4">
        <v>77</v>
      </c>
      <c r="D86" s="11">
        <v>107</v>
      </c>
      <c r="E86" s="5">
        <v>0.71962616822429903</v>
      </c>
    </row>
    <row r="87" spans="1:5" ht="15" thickBot="1" x14ac:dyDescent="0.35">
      <c r="B87" s="14" t="s">
        <v>132</v>
      </c>
      <c r="C87" s="16">
        <v>4823</v>
      </c>
      <c r="D87" s="16">
        <f>SUM(D2:D86)</f>
        <v>8895</v>
      </c>
      <c r="E87" s="8">
        <f>C87/D87</f>
        <v>0.54221472737492971</v>
      </c>
    </row>
  </sheetData>
  <sortState ref="B2:E86">
    <sortCondition ref="B2:B8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H11"/>
  <sheetViews>
    <sheetView tabSelected="1" workbookViewId="0">
      <selection activeCell="F13" sqref="F13"/>
    </sheetView>
  </sheetViews>
  <sheetFormatPr baseColWidth="10" defaultColWidth="11.44140625" defaultRowHeight="14.4" x14ac:dyDescent="0.3"/>
  <cols>
    <col min="2" max="2" width="37.6640625" customWidth="1"/>
    <col min="3" max="3" width="29.44140625" bestFit="1" customWidth="1"/>
    <col min="4" max="4" width="22" bestFit="1" customWidth="1"/>
    <col min="5" max="5" width="9.88671875" bestFit="1" customWidth="1"/>
    <col min="6" max="6" width="20.88671875" bestFit="1" customWidth="1"/>
    <col min="7" max="7" width="14.44140625" bestFit="1" customWidth="1"/>
  </cols>
  <sheetData>
    <row r="1" spans="1:8" x14ac:dyDescent="0.3">
      <c r="B1" s="9"/>
      <c r="C1" s="1" t="s">
        <v>136</v>
      </c>
      <c r="D1" s="1" t="s">
        <v>1</v>
      </c>
      <c r="E1" s="2" t="s">
        <v>2</v>
      </c>
    </row>
    <row r="2" spans="1:8" x14ac:dyDescent="0.3">
      <c r="A2" s="10"/>
      <c r="B2" s="12" t="s">
        <v>137</v>
      </c>
      <c r="C2" s="11">
        <v>265</v>
      </c>
      <c r="D2" s="11">
        <v>344</v>
      </c>
      <c r="E2" s="17">
        <f>C2/D2</f>
        <v>0.77034883720930236</v>
      </c>
      <c r="H2" s="18"/>
    </row>
    <row r="3" spans="1:8" x14ac:dyDescent="0.3">
      <c r="A3" s="10"/>
      <c r="B3" s="12" t="s">
        <v>138</v>
      </c>
      <c r="C3" s="11">
        <v>484</v>
      </c>
      <c r="D3" s="11">
        <v>736</v>
      </c>
      <c r="E3" s="17">
        <f t="shared" ref="E3:E11" si="0">C3/D3</f>
        <v>0.65760869565217395</v>
      </c>
      <c r="H3" s="18"/>
    </row>
    <row r="4" spans="1:8" x14ac:dyDescent="0.3">
      <c r="A4" s="10"/>
      <c r="B4" s="12" t="s">
        <v>139</v>
      </c>
      <c r="C4" s="11">
        <v>212</v>
      </c>
      <c r="D4" s="11">
        <v>344</v>
      </c>
      <c r="E4" s="17">
        <f t="shared" si="0"/>
        <v>0.61627906976744184</v>
      </c>
      <c r="F4" s="10"/>
      <c r="H4" s="18"/>
    </row>
    <row r="5" spans="1:8" x14ac:dyDescent="0.3">
      <c r="A5" s="10"/>
      <c r="B5" s="12" t="s">
        <v>140</v>
      </c>
      <c r="C5" s="11">
        <v>915</v>
      </c>
      <c r="D5" s="11">
        <v>1573</v>
      </c>
      <c r="E5" s="17">
        <f t="shared" si="0"/>
        <v>0.58169103623649077</v>
      </c>
      <c r="H5" s="18"/>
    </row>
    <row r="6" spans="1:8" x14ac:dyDescent="0.3">
      <c r="A6" s="10"/>
      <c r="B6" s="12" t="s">
        <v>141</v>
      </c>
      <c r="C6" s="11">
        <v>177</v>
      </c>
      <c r="D6" s="11">
        <v>312</v>
      </c>
      <c r="E6" s="17">
        <f t="shared" si="0"/>
        <v>0.56730769230769229</v>
      </c>
      <c r="H6" s="18"/>
    </row>
    <row r="7" spans="1:8" x14ac:dyDescent="0.3">
      <c r="A7" s="10"/>
      <c r="B7" s="12" t="s">
        <v>143</v>
      </c>
      <c r="C7" s="11">
        <v>580</v>
      </c>
      <c r="D7" s="11">
        <v>1072</v>
      </c>
      <c r="E7" s="17">
        <f t="shared" si="0"/>
        <v>0.54104477611940294</v>
      </c>
      <c r="H7" s="18"/>
    </row>
    <row r="8" spans="1:8" x14ac:dyDescent="0.3">
      <c r="A8" s="10"/>
      <c r="B8" s="12" t="s">
        <v>142</v>
      </c>
      <c r="C8" s="11">
        <v>598</v>
      </c>
      <c r="D8" s="11">
        <v>1119</v>
      </c>
      <c r="E8" s="17">
        <f t="shared" si="0"/>
        <v>0.53440571939231452</v>
      </c>
      <c r="H8" s="18"/>
    </row>
    <row r="9" spans="1:8" x14ac:dyDescent="0.3">
      <c r="A9" s="10"/>
      <c r="B9" s="12" t="s">
        <v>144</v>
      </c>
      <c r="C9" s="11">
        <v>855</v>
      </c>
      <c r="D9" s="11">
        <v>1782</v>
      </c>
      <c r="E9" s="17">
        <f t="shared" si="0"/>
        <v>0.47979797979797978</v>
      </c>
      <c r="H9" s="18"/>
    </row>
    <row r="10" spans="1:8" x14ac:dyDescent="0.3">
      <c r="A10" s="10"/>
      <c r="B10" s="12" t="s">
        <v>145</v>
      </c>
      <c r="C10" s="11">
        <v>737</v>
      </c>
      <c r="D10" s="11">
        <v>1613</v>
      </c>
      <c r="E10" s="17">
        <f t="shared" si="0"/>
        <v>0.45691258524488532</v>
      </c>
      <c r="H10" s="18"/>
    </row>
    <row r="11" spans="1:8" ht="15" thickBot="1" x14ac:dyDescent="0.35">
      <c r="B11" s="6" t="s">
        <v>132</v>
      </c>
      <c r="C11" s="7">
        <v>4823</v>
      </c>
      <c r="D11" s="7">
        <f>SUM(D2:D10)</f>
        <v>8895</v>
      </c>
      <c r="E11" s="19">
        <f t="shared" si="0"/>
        <v>0.54221472737492971</v>
      </c>
      <c r="H11" s="18"/>
    </row>
  </sheetData>
  <sortState ref="B2:E10">
    <sortCondition descending="1" ref="E2:E10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F46"/>
  <sheetViews>
    <sheetView topLeftCell="A25" workbookViewId="0">
      <selection activeCell="H37" sqref="H37"/>
    </sheetView>
  </sheetViews>
  <sheetFormatPr baseColWidth="10" defaultRowHeight="14.4" x14ac:dyDescent="0.3"/>
  <cols>
    <col min="1" max="1" width="27.109375" bestFit="1" customWidth="1"/>
    <col min="2" max="2" width="12.33203125" bestFit="1" customWidth="1"/>
    <col min="3" max="3" width="9.6640625" bestFit="1" customWidth="1"/>
    <col min="4" max="4" width="9.88671875" bestFit="1" customWidth="1"/>
  </cols>
  <sheetData>
    <row r="1" spans="1:6" x14ac:dyDescent="0.3">
      <c r="B1" s="1" t="s">
        <v>0</v>
      </c>
      <c r="C1" s="1" t="s">
        <v>1</v>
      </c>
      <c r="D1" s="2" t="s">
        <v>2</v>
      </c>
      <c r="F1" s="9"/>
    </row>
    <row r="2" spans="1:6" x14ac:dyDescent="0.3">
      <c r="A2" s="3" t="s">
        <v>128</v>
      </c>
      <c r="B2" s="1">
        <v>3</v>
      </c>
      <c r="C2" s="4">
        <v>3</v>
      </c>
      <c r="D2" s="5">
        <v>1</v>
      </c>
    </row>
    <row r="3" spans="1:6" x14ac:dyDescent="0.3">
      <c r="A3" s="3" t="s">
        <v>121</v>
      </c>
      <c r="B3" s="1">
        <v>2</v>
      </c>
      <c r="C3" s="4">
        <v>4</v>
      </c>
      <c r="D3" s="5">
        <v>0.5</v>
      </c>
    </row>
    <row r="4" spans="1:6" x14ac:dyDescent="0.3">
      <c r="A4" s="3" t="s">
        <v>97</v>
      </c>
      <c r="B4" s="1">
        <v>62</v>
      </c>
      <c r="C4" s="4">
        <v>142</v>
      </c>
      <c r="D4" s="5">
        <v>0.43661971830985913</v>
      </c>
    </row>
    <row r="5" spans="1:6" x14ac:dyDescent="0.3">
      <c r="A5" s="3" t="s">
        <v>126</v>
      </c>
      <c r="B5" s="1">
        <v>48</v>
      </c>
      <c r="C5" s="4">
        <v>131</v>
      </c>
      <c r="D5" s="5">
        <v>0.36641221374045801</v>
      </c>
    </row>
    <row r="6" spans="1:6" x14ac:dyDescent="0.3">
      <c r="A6" s="3" t="s">
        <v>116</v>
      </c>
      <c r="B6" s="1">
        <v>7</v>
      </c>
      <c r="C6" s="4">
        <v>22</v>
      </c>
      <c r="D6" s="5">
        <v>0.31818181818181818</v>
      </c>
    </row>
    <row r="7" spans="1:6" x14ac:dyDescent="0.3">
      <c r="A7" s="3" t="s">
        <v>105</v>
      </c>
      <c r="B7" s="1">
        <v>19</v>
      </c>
      <c r="C7" s="4">
        <v>64</v>
      </c>
      <c r="D7" s="5">
        <v>0.296875</v>
      </c>
    </row>
    <row r="8" spans="1:6" x14ac:dyDescent="0.3">
      <c r="A8" s="3" t="s">
        <v>130</v>
      </c>
      <c r="B8" s="1">
        <v>9</v>
      </c>
      <c r="C8" s="4">
        <v>32</v>
      </c>
      <c r="D8" s="5">
        <v>0.28125</v>
      </c>
    </row>
    <row r="9" spans="1:6" x14ac:dyDescent="0.3">
      <c r="A9" s="3" t="s">
        <v>90</v>
      </c>
      <c r="B9" s="1">
        <v>49</v>
      </c>
      <c r="C9" s="4">
        <v>250</v>
      </c>
      <c r="D9" s="5">
        <v>0.19600000000000001</v>
      </c>
    </row>
    <row r="10" spans="1:6" x14ac:dyDescent="0.3">
      <c r="A10" s="3" t="s">
        <v>127</v>
      </c>
      <c r="B10" s="1">
        <v>29</v>
      </c>
      <c r="C10" s="4">
        <v>201</v>
      </c>
      <c r="D10" s="5">
        <v>0.14427860696517414</v>
      </c>
    </row>
    <row r="11" spans="1:6" x14ac:dyDescent="0.3">
      <c r="A11" s="3" t="s">
        <v>111</v>
      </c>
      <c r="B11" s="1">
        <v>5</v>
      </c>
      <c r="C11" s="4">
        <v>39</v>
      </c>
      <c r="D11" s="5">
        <v>0.12820512820512819</v>
      </c>
    </row>
    <row r="12" spans="1:6" x14ac:dyDescent="0.3">
      <c r="A12" s="3" t="s">
        <v>103</v>
      </c>
      <c r="B12" s="1">
        <v>14</v>
      </c>
      <c r="C12" s="4">
        <v>140</v>
      </c>
      <c r="D12" s="5">
        <v>0.1</v>
      </c>
    </row>
    <row r="13" spans="1:6" x14ac:dyDescent="0.3">
      <c r="A13" s="3" t="s">
        <v>118</v>
      </c>
      <c r="B13" s="1">
        <v>276</v>
      </c>
      <c r="C13" s="4">
        <v>2862</v>
      </c>
      <c r="D13" s="5">
        <v>9.6436058700209645E-2</v>
      </c>
    </row>
    <row r="14" spans="1:6" x14ac:dyDescent="0.3">
      <c r="A14" s="3" t="s">
        <v>92</v>
      </c>
      <c r="B14" s="1">
        <v>25</v>
      </c>
      <c r="C14" s="4">
        <v>271</v>
      </c>
      <c r="D14" s="5">
        <v>9.2250922509225092E-2</v>
      </c>
    </row>
    <row r="15" spans="1:6" x14ac:dyDescent="0.3">
      <c r="A15" s="3" t="s">
        <v>115</v>
      </c>
      <c r="B15" s="1">
        <v>37</v>
      </c>
      <c r="C15" s="4">
        <v>439</v>
      </c>
      <c r="D15" s="5">
        <v>8.4282460136674259E-2</v>
      </c>
    </row>
    <row r="16" spans="1:6" x14ac:dyDescent="0.3">
      <c r="A16" s="3" t="s">
        <v>101</v>
      </c>
      <c r="B16" s="1">
        <v>4</v>
      </c>
      <c r="C16" s="4">
        <v>49</v>
      </c>
      <c r="D16" s="5">
        <v>8.1632653061224483E-2</v>
      </c>
    </row>
    <row r="17" spans="1:4" x14ac:dyDescent="0.3">
      <c r="A17" s="3" t="s">
        <v>113</v>
      </c>
      <c r="B17" s="1">
        <v>4</v>
      </c>
      <c r="C17" s="4">
        <v>55</v>
      </c>
      <c r="D17" s="5">
        <v>7.2727272727272724E-2</v>
      </c>
    </row>
    <row r="18" spans="1:4" x14ac:dyDescent="0.3">
      <c r="A18" s="3" t="s">
        <v>112</v>
      </c>
      <c r="B18" s="1">
        <v>41</v>
      </c>
      <c r="C18" s="4">
        <v>585</v>
      </c>
      <c r="D18" s="5">
        <v>7.0085470085470086E-2</v>
      </c>
    </row>
    <row r="19" spans="1:4" x14ac:dyDescent="0.3">
      <c r="A19" s="3" t="s">
        <v>104</v>
      </c>
      <c r="B19" s="1">
        <v>85</v>
      </c>
      <c r="C19" s="4">
        <v>1227</v>
      </c>
      <c r="D19" s="5">
        <v>6.9274653626731866E-2</v>
      </c>
    </row>
    <row r="20" spans="1:4" x14ac:dyDescent="0.3">
      <c r="A20" s="3" t="s">
        <v>131</v>
      </c>
      <c r="B20" s="1">
        <v>14</v>
      </c>
      <c r="C20" s="4">
        <v>205</v>
      </c>
      <c r="D20" s="5">
        <v>6.8292682926829273E-2</v>
      </c>
    </row>
    <row r="21" spans="1:4" x14ac:dyDescent="0.3">
      <c r="A21" s="3" t="s">
        <v>106</v>
      </c>
      <c r="B21" s="1">
        <v>5</v>
      </c>
      <c r="C21" s="4">
        <v>77</v>
      </c>
      <c r="D21" s="5">
        <v>6.4935064935064929E-2</v>
      </c>
    </row>
    <row r="22" spans="1:4" x14ac:dyDescent="0.3">
      <c r="A22" s="3" t="s">
        <v>96</v>
      </c>
      <c r="B22" s="1">
        <v>11</v>
      </c>
      <c r="C22" s="4">
        <v>180</v>
      </c>
      <c r="D22" s="5">
        <v>6.1111111111111109E-2</v>
      </c>
    </row>
    <row r="23" spans="1:4" x14ac:dyDescent="0.3">
      <c r="A23" s="3" t="s">
        <v>124</v>
      </c>
      <c r="B23" s="1">
        <v>5</v>
      </c>
      <c r="C23" s="4">
        <v>98</v>
      </c>
      <c r="D23" s="5">
        <v>5.1020408163265307E-2</v>
      </c>
    </row>
    <row r="24" spans="1:4" x14ac:dyDescent="0.3">
      <c r="A24" s="3" t="s">
        <v>129</v>
      </c>
      <c r="B24" s="1">
        <v>5</v>
      </c>
      <c r="C24" s="4">
        <v>147</v>
      </c>
      <c r="D24" s="5">
        <v>3.4013605442176874E-2</v>
      </c>
    </row>
    <row r="25" spans="1:4" x14ac:dyDescent="0.3">
      <c r="A25" s="3" t="s">
        <v>125</v>
      </c>
      <c r="B25" s="1">
        <v>9</v>
      </c>
      <c r="C25" s="4">
        <v>273</v>
      </c>
      <c r="D25" s="5">
        <v>3.2967032967032968E-2</v>
      </c>
    </row>
    <row r="26" spans="1:4" x14ac:dyDescent="0.3">
      <c r="A26" s="3" t="s">
        <v>122</v>
      </c>
      <c r="B26" s="1">
        <v>6</v>
      </c>
      <c r="C26" s="4">
        <v>221</v>
      </c>
      <c r="D26" s="5">
        <v>2.7149321266968326E-2</v>
      </c>
    </row>
    <row r="27" spans="1:4" x14ac:dyDescent="0.3">
      <c r="A27" s="3" t="s">
        <v>100</v>
      </c>
      <c r="B27" s="1">
        <v>2</v>
      </c>
      <c r="C27" s="4">
        <v>75</v>
      </c>
      <c r="D27" s="5">
        <v>2.6666666666666668E-2</v>
      </c>
    </row>
    <row r="28" spans="1:4" x14ac:dyDescent="0.3">
      <c r="A28" s="3" t="s">
        <v>110</v>
      </c>
      <c r="B28" s="1">
        <v>4</v>
      </c>
      <c r="C28" s="4">
        <v>153</v>
      </c>
      <c r="D28" s="5">
        <v>2.6143790849673203E-2</v>
      </c>
    </row>
    <row r="29" spans="1:4" x14ac:dyDescent="0.3">
      <c r="A29" s="3" t="s">
        <v>120</v>
      </c>
      <c r="B29" s="1">
        <v>2</v>
      </c>
      <c r="C29" s="4">
        <v>100</v>
      </c>
      <c r="D29" s="5">
        <v>0.02</v>
      </c>
    </row>
    <row r="30" spans="1:4" x14ac:dyDescent="0.3">
      <c r="A30" s="3" t="s">
        <v>107</v>
      </c>
      <c r="B30" s="1">
        <v>4</v>
      </c>
      <c r="C30" s="4">
        <v>220</v>
      </c>
      <c r="D30" s="5">
        <v>1.8181818181818181E-2</v>
      </c>
    </row>
    <row r="31" spans="1:4" x14ac:dyDescent="0.3">
      <c r="A31" s="3" t="s">
        <v>89</v>
      </c>
      <c r="B31" s="1">
        <v>1</v>
      </c>
      <c r="C31" s="4">
        <v>63</v>
      </c>
      <c r="D31" s="5">
        <v>1.5873015873015872E-2</v>
      </c>
    </row>
    <row r="32" spans="1:4" x14ac:dyDescent="0.3">
      <c r="A32" s="3" t="s">
        <v>109</v>
      </c>
      <c r="B32" s="1">
        <v>2</v>
      </c>
      <c r="C32" s="4">
        <v>131</v>
      </c>
      <c r="D32" s="5">
        <v>1.5267175572519083E-2</v>
      </c>
    </row>
    <row r="33" spans="1:4" x14ac:dyDescent="0.3">
      <c r="A33" s="3" t="s">
        <v>95</v>
      </c>
      <c r="B33" s="1">
        <v>1</v>
      </c>
      <c r="C33" s="4">
        <v>67</v>
      </c>
      <c r="D33" s="5">
        <v>1.4925373134328358E-2</v>
      </c>
    </row>
    <row r="34" spans="1:4" x14ac:dyDescent="0.3">
      <c r="A34" s="3" t="s">
        <v>98</v>
      </c>
      <c r="B34" s="1">
        <v>1</v>
      </c>
      <c r="C34" s="4">
        <v>78</v>
      </c>
      <c r="D34" s="5">
        <v>1.282051282051282E-2</v>
      </c>
    </row>
    <row r="35" spans="1:4" x14ac:dyDescent="0.3">
      <c r="A35" s="3" t="s">
        <v>93</v>
      </c>
      <c r="B35" s="1">
        <v>1</v>
      </c>
      <c r="C35" s="4">
        <v>122</v>
      </c>
      <c r="D35" s="5">
        <v>8.1967213114754103E-3</v>
      </c>
    </row>
    <row r="36" spans="1:4" x14ac:dyDescent="0.3">
      <c r="A36" s="3" t="s">
        <v>114</v>
      </c>
      <c r="B36" s="1">
        <v>1</v>
      </c>
      <c r="C36" s="4">
        <v>179</v>
      </c>
      <c r="D36" s="5">
        <v>5.5865921787709499E-3</v>
      </c>
    </row>
    <row r="37" spans="1:4" x14ac:dyDescent="0.3">
      <c r="A37" s="3" t="s">
        <v>123</v>
      </c>
      <c r="B37" s="1">
        <v>1</v>
      </c>
      <c r="C37" s="4">
        <v>190</v>
      </c>
      <c r="D37" s="5">
        <v>5.263157894736842E-3</v>
      </c>
    </row>
    <row r="38" spans="1:4" x14ac:dyDescent="0.3">
      <c r="A38" s="3" t="s">
        <v>88</v>
      </c>
      <c r="B38" s="1">
        <v>0</v>
      </c>
      <c r="C38" s="4">
        <v>34</v>
      </c>
      <c r="D38" s="5">
        <v>0</v>
      </c>
    </row>
    <row r="39" spans="1:4" x14ac:dyDescent="0.3">
      <c r="A39" s="3" t="s">
        <v>91</v>
      </c>
      <c r="B39" s="1">
        <v>0</v>
      </c>
      <c r="C39" s="4">
        <v>12</v>
      </c>
      <c r="D39" s="5">
        <v>0</v>
      </c>
    </row>
    <row r="40" spans="1:4" x14ac:dyDescent="0.3">
      <c r="A40" s="3" t="s">
        <v>94</v>
      </c>
      <c r="B40" s="1">
        <v>0</v>
      </c>
      <c r="C40" s="4">
        <v>5</v>
      </c>
      <c r="D40" s="5">
        <v>0</v>
      </c>
    </row>
    <row r="41" spans="1:4" x14ac:dyDescent="0.3">
      <c r="A41" s="3" t="s">
        <v>99</v>
      </c>
      <c r="B41" s="1">
        <v>0</v>
      </c>
      <c r="C41" s="4">
        <v>33</v>
      </c>
      <c r="D41" s="5">
        <v>0</v>
      </c>
    </row>
    <row r="42" spans="1:4" x14ac:dyDescent="0.3">
      <c r="A42" s="3" t="s">
        <v>102</v>
      </c>
      <c r="B42" s="1">
        <v>0</v>
      </c>
      <c r="C42" s="4">
        <v>9</v>
      </c>
      <c r="D42" s="5">
        <v>0</v>
      </c>
    </row>
    <row r="43" spans="1:4" x14ac:dyDescent="0.3">
      <c r="A43" s="3" t="s">
        <v>108</v>
      </c>
      <c r="B43" s="1">
        <v>0</v>
      </c>
      <c r="C43" s="4">
        <v>90</v>
      </c>
      <c r="D43" s="5">
        <v>0</v>
      </c>
    </row>
    <row r="44" spans="1:4" x14ac:dyDescent="0.3">
      <c r="A44" s="3" t="s">
        <v>117</v>
      </c>
      <c r="B44" s="1">
        <v>0</v>
      </c>
      <c r="C44" s="4">
        <v>127</v>
      </c>
      <c r="D44" s="5">
        <v>0</v>
      </c>
    </row>
    <row r="45" spans="1:4" x14ac:dyDescent="0.3">
      <c r="A45" s="3" t="s">
        <v>119</v>
      </c>
      <c r="B45" s="1">
        <v>0</v>
      </c>
      <c r="C45" s="4">
        <v>17</v>
      </c>
      <c r="D45" s="5">
        <v>0</v>
      </c>
    </row>
    <row r="46" spans="1:4" ht="15" thickBot="1" x14ac:dyDescent="0.35">
      <c r="A46" s="6" t="s">
        <v>132</v>
      </c>
      <c r="B46" s="7">
        <v>794</v>
      </c>
      <c r="C46" s="7">
        <v>9420</v>
      </c>
      <c r="D46" s="8">
        <v>8.4288747346072182E-2</v>
      </c>
    </row>
  </sheetData>
  <sortState ref="A2:D45">
    <sortCondition descending="1" ref="D2:D45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E87"/>
  <sheetViews>
    <sheetView topLeftCell="B1" workbookViewId="0">
      <pane xSplit="1" ySplit="1" topLeftCell="C49" activePane="bottomRight" state="frozen"/>
      <selection activeCell="B1" sqref="B1"/>
      <selection pane="topRight" activeCell="C1" sqref="C1"/>
      <selection pane="bottomLeft" activeCell="B2" sqref="B2"/>
      <selection pane="bottomRight" activeCell="H60" sqref="H60"/>
    </sheetView>
  </sheetViews>
  <sheetFormatPr baseColWidth="10" defaultColWidth="11.44140625" defaultRowHeight="14.4" x14ac:dyDescent="0.3"/>
  <cols>
    <col min="1" max="1" width="11.44140625" hidden="1" customWidth="1"/>
    <col min="2" max="2" width="29.109375" bestFit="1" customWidth="1"/>
    <col min="3" max="3" width="12.33203125" bestFit="1" customWidth="1"/>
    <col min="4" max="4" width="9.6640625" bestFit="1" customWidth="1"/>
    <col min="5" max="5" width="9.88671875" bestFit="1" customWidth="1"/>
  </cols>
  <sheetData>
    <row r="1" spans="1:5" x14ac:dyDescent="0.3">
      <c r="B1" s="9" t="s">
        <v>146</v>
      </c>
      <c r="C1" s="1" t="s">
        <v>0</v>
      </c>
      <c r="D1" s="1" t="s">
        <v>1</v>
      </c>
      <c r="E1" s="2" t="s">
        <v>2</v>
      </c>
    </row>
    <row r="2" spans="1:5" x14ac:dyDescent="0.3">
      <c r="A2" s="10" t="s">
        <v>3</v>
      </c>
      <c r="B2" s="12" t="s">
        <v>16</v>
      </c>
      <c r="C2" s="4">
        <v>77</v>
      </c>
      <c r="D2" s="11">
        <v>170</v>
      </c>
      <c r="E2" s="5">
        <v>0.45294117647058824</v>
      </c>
    </row>
    <row r="3" spans="1:5" x14ac:dyDescent="0.3">
      <c r="A3" s="10" t="s">
        <v>5</v>
      </c>
      <c r="B3" s="12" t="s">
        <v>7</v>
      </c>
      <c r="C3" s="4">
        <v>33</v>
      </c>
      <c r="D3" s="11">
        <v>73</v>
      </c>
      <c r="E3" s="5">
        <v>0.45205479452054792</v>
      </c>
    </row>
    <row r="4" spans="1:5" x14ac:dyDescent="0.3">
      <c r="A4" s="10" t="s">
        <v>6</v>
      </c>
      <c r="B4" s="9" t="s">
        <v>135</v>
      </c>
      <c r="C4" s="4">
        <v>13</v>
      </c>
      <c r="D4" s="11">
        <v>32</v>
      </c>
      <c r="E4" s="5">
        <v>0.40625</v>
      </c>
    </row>
    <row r="5" spans="1:5" x14ac:dyDescent="0.3">
      <c r="A5" s="10" t="s">
        <v>7</v>
      </c>
      <c r="B5" s="9" t="s">
        <v>15</v>
      </c>
      <c r="C5" s="4">
        <v>49</v>
      </c>
      <c r="D5" s="11">
        <v>130</v>
      </c>
      <c r="E5" s="5">
        <v>0.37692307692307692</v>
      </c>
    </row>
    <row r="6" spans="1:5" x14ac:dyDescent="0.3">
      <c r="A6" s="10" t="s">
        <v>8</v>
      </c>
      <c r="B6" s="12" t="s">
        <v>37</v>
      </c>
      <c r="C6" s="4">
        <v>7</v>
      </c>
      <c r="D6" s="11">
        <v>19</v>
      </c>
      <c r="E6" s="5">
        <v>0.36842105263157893</v>
      </c>
    </row>
    <row r="7" spans="1:5" x14ac:dyDescent="0.3">
      <c r="A7" s="10" t="s">
        <v>10</v>
      </c>
      <c r="B7" s="12" t="s">
        <v>33</v>
      </c>
      <c r="C7" s="4">
        <v>63</v>
      </c>
      <c r="D7" s="11">
        <v>183</v>
      </c>
      <c r="E7" s="5">
        <v>0.34426229508196721</v>
      </c>
    </row>
    <row r="8" spans="1:5" x14ac:dyDescent="0.3">
      <c r="A8" s="10" t="s">
        <v>12</v>
      </c>
      <c r="B8" s="12" t="s">
        <v>46</v>
      </c>
      <c r="C8" s="4">
        <v>18</v>
      </c>
      <c r="D8" s="11">
        <v>60</v>
      </c>
      <c r="E8" s="5">
        <v>0.3</v>
      </c>
    </row>
    <row r="9" spans="1:5" x14ac:dyDescent="0.3">
      <c r="A9" s="10" t="s">
        <v>14</v>
      </c>
      <c r="B9" s="9" t="s">
        <v>26</v>
      </c>
      <c r="C9" s="4">
        <v>44</v>
      </c>
      <c r="D9" s="11">
        <v>179</v>
      </c>
      <c r="E9" s="5">
        <v>0.24581005586592178</v>
      </c>
    </row>
    <row r="10" spans="1:5" x14ac:dyDescent="0.3">
      <c r="A10" s="10" t="s">
        <v>16</v>
      </c>
      <c r="B10" s="12" t="s">
        <v>85</v>
      </c>
      <c r="C10" s="4">
        <v>21</v>
      </c>
      <c r="D10" s="11">
        <v>88</v>
      </c>
      <c r="E10" s="5">
        <v>0.23863636363636365</v>
      </c>
    </row>
    <row r="11" spans="1:5" x14ac:dyDescent="0.3">
      <c r="A11" s="10" t="s">
        <v>17</v>
      </c>
      <c r="B11" s="12" t="s">
        <v>29</v>
      </c>
      <c r="C11" s="4">
        <v>24</v>
      </c>
      <c r="D11" s="11">
        <v>123</v>
      </c>
      <c r="E11" s="5">
        <v>0.1951219512195122</v>
      </c>
    </row>
    <row r="12" spans="1:5" x14ac:dyDescent="0.3">
      <c r="A12" s="10" t="s">
        <v>19</v>
      </c>
      <c r="B12" s="12" t="s">
        <v>59</v>
      </c>
      <c r="C12" s="4">
        <v>2</v>
      </c>
      <c r="D12" s="11">
        <v>11</v>
      </c>
      <c r="E12" s="5">
        <v>0.18181818181818182</v>
      </c>
    </row>
    <row r="13" spans="1:5" x14ac:dyDescent="0.3">
      <c r="A13" s="10" t="s">
        <v>18</v>
      </c>
      <c r="B13" s="9" t="s">
        <v>56</v>
      </c>
      <c r="C13" s="4">
        <v>26</v>
      </c>
      <c r="D13" s="11">
        <v>145</v>
      </c>
      <c r="E13" s="5">
        <v>0.1793103448275862</v>
      </c>
    </row>
    <row r="14" spans="1:5" x14ac:dyDescent="0.3">
      <c r="A14" s="10" t="s">
        <v>9</v>
      </c>
      <c r="B14" s="12" t="s">
        <v>23</v>
      </c>
      <c r="C14" s="4">
        <v>14</v>
      </c>
      <c r="D14" s="11">
        <v>83</v>
      </c>
      <c r="E14" s="5">
        <v>0.16867469879518071</v>
      </c>
    </row>
    <row r="15" spans="1:5" x14ac:dyDescent="0.3">
      <c r="A15" s="10" t="s">
        <v>22</v>
      </c>
      <c r="B15" s="12" t="s">
        <v>62</v>
      </c>
      <c r="C15" s="4">
        <v>15</v>
      </c>
      <c r="D15" s="11">
        <v>90</v>
      </c>
      <c r="E15" s="5">
        <v>0.16666666666666666</v>
      </c>
    </row>
    <row r="16" spans="1:5" x14ac:dyDescent="0.3">
      <c r="A16" s="10" t="s">
        <v>4</v>
      </c>
      <c r="B16" s="9" t="s">
        <v>69</v>
      </c>
      <c r="C16" s="4">
        <v>28</v>
      </c>
      <c r="D16" s="11">
        <v>179</v>
      </c>
      <c r="E16" s="5">
        <v>0.15642458100558659</v>
      </c>
    </row>
    <row r="17" spans="1:5" x14ac:dyDescent="0.3">
      <c r="A17" s="10" t="s">
        <v>25</v>
      </c>
      <c r="B17" s="12" t="s">
        <v>51</v>
      </c>
      <c r="C17" s="4">
        <v>18</v>
      </c>
      <c r="D17" s="11">
        <v>123</v>
      </c>
      <c r="E17" s="5">
        <v>0.14634146341463414</v>
      </c>
    </row>
    <row r="18" spans="1:5" x14ac:dyDescent="0.3">
      <c r="A18" s="10" t="s">
        <v>27</v>
      </c>
      <c r="B18" s="9" t="s">
        <v>10</v>
      </c>
      <c r="C18" s="4">
        <v>28</v>
      </c>
      <c r="D18" s="11">
        <v>192</v>
      </c>
      <c r="E18" s="5">
        <v>0.14583333333333334</v>
      </c>
    </row>
    <row r="19" spans="1:5" x14ac:dyDescent="0.3">
      <c r="A19" s="10" t="s">
        <v>29</v>
      </c>
      <c r="B19" s="12" t="s">
        <v>133</v>
      </c>
      <c r="C19" s="4">
        <v>5</v>
      </c>
      <c r="D19" s="11">
        <v>40</v>
      </c>
      <c r="E19" s="5">
        <v>0.125</v>
      </c>
    </row>
    <row r="20" spans="1:5" x14ac:dyDescent="0.3">
      <c r="A20" s="10" t="s">
        <v>30</v>
      </c>
      <c r="B20" s="12" t="s">
        <v>42</v>
      </c>
      <c r="C20" s="4">
        <v>14</v>
      </c>
      <c r="D20" s="11">
        <v>124</v>
      </c>
      <c r="E20" s="5">
        <v>0.11290322580645161</v>
      </c>
    </row>
    <row r="21" spans="1:5" x14ac:dyDescent="0.3">
      <c r="A21" s="10" t="s">
        <v>32</v>
      </c>
      <c r="B21" s="9" t="s">
        <v>71</v>
      </c>
      <c r="C21" s="4">
        <v>8</v>
      </c>
      <c r="D21" s="11">
        <v>74</v>
      </c>
      <c r="E21" s="5">
        <v>0.10810810810810811</v>
      </c>
    </row>
    <row r="22" spans="1:5" x14ac:dyDescent="0.3">
      <c r="A22" s="10" t="s">
        <v>34</v>
      </c>
      <c r="B22" s="12" t="s">
        <v>61</v>
      </c>
      <c r="C22" s="4">
        <v>16</v>
      </c>
      <c r="D22" s="11">
        <v>148</v>
      </c>
      <c r="E22" s="5">
        <v>0.10810810810810811</v>
      </c>
    </row>
    <row r="23" spans="1:5" x14ac:dyDescent="0.3">
      <c r="A23" s="10" t="s">
        <v>36</v>
      </c>
      <c r="B23" s="12" t="s">
        <v>63</v>
      </c>
      <c r="C23" s="4">
        <v>5</v>
      </c>
      <c r="D23" s="11">
        <v>48</v>
      </c>
      <c r="E23" s="5">
        <v>0.10416666666666667</v>
      </c>
    </row>
    <row r="24" spans="1:5" x14ac:dyDescent="0.3">
      <c r="A24" s="10" t="s">
        <v>38</v>
      </c>
      <c r="B24" s="12" t="s">
        <v>11</v>
      </c>
      <c r="C24" s="4">
        <v>3</v>
      </c>
      <c r="D24" s="11">
        <v>29</v>
      </c>
      <c r="E24" s="5">
        <v>0.10344827586206896</v>
      </c>
    </row>
    <row r="25" spans="1:5" x14ac:dyDescent="0.3">
      <c r="A25" s="10" t="s">
        <v>40</v>
      </c>
      <c r="B25" s="12" t="s">
        <v>6</v>
      </c>
      <c r="C25" s="4">
        <v>16</v>
      </c>
      <c r="D25" s="11">
        <v>164</v>
      </c>
      <c r="E25" s="5">
        <v>9.7560975609756101E-2</v>
      </c>
    </row>
    <row r="26" spans="1:5" x14ac:dyDescent="0.3">
      <c r="A26" s="10" t="s">
        <v>42</v>
      </c>
      <c r="B26" s="12" t="s">
        <v>49</v>
      </c>
      <c r="C26" s="4">
        <v>9</v>
      </c>
      <c r="D26" s="11">
        <v>94</v>
      </c>
      <c r="E26" s="5">
        <v>9.5744680851063829E-2</v>
      </c>
    </row>
    <row r="27" spans="1:5" x14ac:dyDescent="0.3">
      <c r="A27" s="10" t="s">
        <v>44</v>
      </c>
      <c r="B27" s="12" t="s">
        <v>22</v>
      </c>
      <c r="C27" s="4">
        <v>12</v>
      </c>
      <c r="D27" s="11">
        <v>126</v>
      </c>
      <c r="E27" s="5">
        <v>9.5238095238095233E-2</v>
      </c>
    </row>
    <row r="28" spans="1:5" x14ac:dyDescent="0.3">
      <c r="A28" s="10" t="s">
        <v>46</v>
      </c>
      <c r="B28" s="9" t="s">
        <v>45</v>
      </c>
      <c r="C28" s="4">
        <v>6</v>
      </c>
      <c r="D28" s="11">
        <v>65</v>
      </c>
      <c r="E28" s="5">
        <v>9.2307692307692313E-2</v>
      </c>
    </row>
    <row r="29" spans="1:5" x14ac:dyDescent="0.3">
      <c r="A29" s="10" t="s">
        <v>48</v>
      </c>
      <c r="B29" s="9" t="s">
        <v>9</v>
      </c>
      <c r="C29" s="4">
        <v>4</v>
      </c>
      <c r="D29" s="11">
        <v>45</v>
      </c>
      <c r="E29" s="5">
        <v>8.8888888888888892E-2</v>
      </c>
    </row>
    <row r="30" spans="1:5" x14ac:dyDescent="0.3">
      <c r="A30" s="10" t="s">
        <v>43</v>
      </c>
      <c r="B30" s="12" t="s">
        <v>20</v>
      </c>
      <c r="C30" s="4">
        <v>3</v>
      </c>
      <c r="D30" s="11">
        <v>34</v>
      </c>
      <c r="E30" s="5">
        <v>8.8235294117647065E-2</v>
      </c>
    </row>
    <row r="31" spans="1:5" x14ac:dyDescent="0.3">
      <c r="A31" s="10" t="s">
        <v>13</v>
      </c>
      <c r="B31" s="9" t="s">
        <v>48</v>
      </c>
      <c r="C31" s="4">
        <v>7</v>
      </c>
      <c r="D31" s="11">
        <v>80</v>
      </c>
      <c r="E31" s="5">
        <v>8.7499999999999994E-2</v>
      </c>
    </row>
    <row r="32" spans="1:5" x14ac:dyDescent="0.3">
      <c r="A32" s="10" t="s">
        <v>41</v>
      </c>
      <c r="B32" s="9" t="s">
        <v>38</v>
      </c>
      <c r="C32" s="4">
        <v>11</v>
      </c>
      <c r="D32" s="11">
        <v>135</v>
      </c>
      <c r="E32" s="5">
        <v>8.1481481481481488E-2</v>
      </c>
    </row>
    <row r="33" spans="1:5" x14ac:dyDescent="0.3">
      <c r="A33" s="10" t="s">
        <v>52</v>
      </c>
      <c r="B33" s="9" t="s">
        <v>44</v>
      </c>
      <c r="C33" s="4">
        <v>6</v>
      </c>
      <c r="D33" s="11">
        <v>74</v>
      </c>
      <c r="E33" s="5">
        <v>8.1081081081081086E-2</v>
      </c>
    </row>
    <row r="34" spans="1:5" x14ac:dyDescent="0.3">
      <c r="A34" s="10" t="s">
        <v>54</v>
      </c>
      <c r="B34" s="12" t="s">
        <v>78</v>
      </c>
      <c r="C34" s="4">
        <v>7</v>
      </c>
      <c r="D34" s="11">
        <v>89</v>
      </c>
      <c r="E34" s="5">
        <v>7.8651685393258425E-2</v>
      </c>
    </row>
    <row r="35" spans="1:5" x14ac:dyDescent="0.3">
      <c r="A35" s="10" t="s">
        <v>11</v>
      </c>
      <c r="B35" s="12" t="s">
        <v>4</v>
      </c>
      <c r="C35" s="4">
        <v>1</v>
      </c>
      <c r="D35" s="11">
        <v>13</v>
      </c>
      <c r="E35" s="5">
        <v>7.6923076923076927E-2</v>
      </c>
    </row>
    <row r="36" spans="1:5" x14ac:dyDescent="0.3">
      <c r="A36" s="10" t="s">
        <v>39</v>
      </c>
      <c r="B36" s="12" t="s">
        <v>87</v>
      </c>
      <c r="C36" s="4">
        <v>8</v>
      </c>
      <c r="D36" s="11">
        <v>104</v>
      </c>
      <c r="E36" s="5">
        <v>7.6923076923076927E-2</v>
      </c>
    </row>
    <row r="37" spans="1:5" x14ac:dyDescent="0.3">
      <c r="A37" s="10" t="s">
        <v>15</v>
      </c>
      <c r="B37" s="9" t="s">
        <v>14</v>
      </c>
      <c r="C37" s="4">
        <v>16</v>
      </c>
      <c r="D37" s="11">
        <v>211</v>
      </c>
      <c r="E37" s="5">
        <v>7.582938388625593E-2</v>
      </c>
    </row>
    <row r="38" spans="1:5" x14ac:dyDescent="0.3">
      <c r="A38" s="10" t="s">
        <v>58</v>
      </c>
      <c r="B38" s="12" t="s">
        <v>31</v>
      </c>
      <c r="C38" s="4">
        <v>8</v>
      </c>
      <c r="D38" s="11">
        <v>107</v>
      </c>
      <c r="E38" s="5">
        <v>7.476635514018691E-2</v>
      </c>
    </row>
    <row r="39" spans="1:5" x14ac:dyDescent="0.3">
      <c r="A39" s="10" t="s">
        <v>59</v>
      </c>
      <c r="B39" s="13" t="s">
        <v>68</v>
      </c>
      <c r="C39" s="4">
        <v>6</v>
      </c>
      <c r="D39" s="11">
        <v>88</v>
      </c>
      <c r="E39" s="5">
        <v>6.8181818181818177E-2</v>
      </c>
    </row>
    <row r="40" spans="1:5" x14ac:dyDescent="0.3">
      <c r="A40" s="10" t="s">
        <v>60</v>
      </c>
      <c r="B40" s="12" t="s">
        <v>32</v>
      </c>
      <c r="C40" s="4">
        <v>12</v>
      </c>
      <c r="D40" s="11">
        <v>190</v>
      </c>
      <c r="E40" s="5">
        <v>6.3157894736842107E-2</v>
      </c>
    </row>
    <row r="41" spans="1:5" x14ac:dyDescent="0.3">
      <c r="A41" s="10" t="s">
        <v>61</v>
      </c>
      <c r="B41" s="12" t="s">
        <v>24</v>
      </c>
      <c r="C41" s="4">
        <v>3</v>
      </c>
      <c r="D41" s="11">
        <v>52</v>
      </c>
      <c r="E41" s="5">
        <v>5.7692307692307696E-2</v>
      </c>
    </row>
    <row r="42" spans="1:5" x14ac:dyDescent="0.3">
      <c r="A42" s="10" t="s">
        <v>49</v>
      </c>
      <c r="B42" s="12" t="s">
        <v>86</v>
      </c>
      <c r="C42" s="4">
        <v>5</v>
      </c>
      <c r="D42" s="11">
        <v>89</v>
      </c>
      <c r="E42" s="5">
        <v>5.6179775280898875E-2</v>
      </c>
    </row>
    <row r="43" spans="1:5" x14ac:dyDescent="0.3">
      <c r="A43" s="10" t="s">
        <v>63</v>
      </c>
      <c r="B43" s="9" t="s">
        <v>60</v>
      </c>
      <c r="C43" s="4">
        <v>10</v>
      </c>
      <c r="D43" s="11">
        <v>182</v>
      </c>
      <c r="E43" s="5">
        <v>5.4945054945054944E-2</v>
      </c>
    </row>
    <row r="44" spans="1:5" x14ac:dyDescent="0.3">
      <c r="A44" s="10" t="s">
        <v>55</v>
      </c>
      <c r="B44" s="12" t="s">
        <v>76</v>
      </c>
      <c r="C44" s="4">
        <v>10</v>
      </c>
      <c r="D44" s="11">
        <v>185</v>
      </c>
      <c r="E44" s="5">
        <v>5.4054054054054057E-2</v>
      </c>
    </row>
    <row r="45" spans="1:5" x14ac:dyDescent="0.3">
      <c r="A45" s="10" t="s">
        <v>21</v>
      </c>
      <c r="B45" s="9" t="s">
        <v>50</v>
      </c>
      <c r="C45" s="4">
        <v>5</v>
      </c>
      <c r="D45" s="11">
        <v>94</v>
      </c>
      <c r="E45" s="5">
        <v>5.3191489361702128E-2</v>
      </c>
    </row>
    <row r="46" spans="1:5" x14ac:dyDescent="0.3">
      <c r="A46" s="10" t="s">
        <v>67</v>
      </c>
      <c r="B46" s="9" t="s">
        <v>28</v>
      </c>
      <c r="C46" s="4">
        <v>6</v>
      </c>
      <c r="D46" s="11">
        <v>119</v>
      </c>
      <c r="E46" s="5">
        <v>5.0420168067226892E-2</v>
      </c>
    </row>
    <row r="47" spans="1:5" x14ac:dyDescent="0.3">
      <c r="A47" s="10" t="s">
        <v>69</v>
      </c>
      <c r="B47" s="9" t="s">
        <v>80</v>
      </c>
      <c r="C47" s="4">
        <v>4</v>
      </c>
      <c r="D47" s="11">
        <v>82</v>
      </c>
      <c r="E47" s="5">
        <v>4.878048780487805E-2</v>
      </c>
    </row>
    <row r="48" spans="1:5" x14ac:dyDescent="0.3">
      <c r="A48" s="10" t="s">
        <v>37</v>
      </c>
      <c r="B48" s="9" t="s">
        <v>25</v>
      </c>
      <c r="C48" s="4">
        <v>4</v>
      </c>
      <c r="D48" s="11">
        <v>83</v>
      </c>
      <c r="E48" s="5">
        <v>4.8192771084337352E-2</v>
      </c>
    </row>
    <row r="49" spans="1:5" x14ac:dyDescent="0.3">
      <c r="A49" s="10" t="s">
        <v>70</v>
      </c>
      <c r="B49" s="12" t="s">
        <v>47</v>
      </c>
      <c r="C49" s="4">
        <v>5</v>
      </c>
      <c r="D49" s="11">
        <v>111</v>
      </c>
      <c r="E49" s="5">
        <v>4.5045045045045043E-2</v>
      </c>
    </row>
    <row r="50" spans="1:5" x14ac:dyDescent="0.3">
      <c r="A50" s="10" t="s">
        <v>71</v>
      </c>
      <c r="B50" s="9" t="s">
        <v>65</v>
      </c>
      <c r="C50" s="4">
        <v>3</v>
      </c>
      <c r="D50" s="11">
        <v>78</v>
      </c>
      <c r="E50" s="5">
        <v>3.8461538461538464E-2</v>
      </c>
    </row>
    <row r="51" spans="1:5" x14ac:dyDescent="0.3">
      <c r="A51" s="10" t="s">
        <v>20</v>
      </c>
      <c r="B51" s="9" t="s">
        <v>79</v>
      </c>
      <c r="C51" s="4">
        <v>4</v>
      </c>
      <c r="D51" s="11">
        <v>107</v>
      </c>
      <c r="E51" s="5">
        <v>3.7383177570093455E-2</v>
      </c>
    </row>
    <row r="52" spans="1:5" x14ac:dyDescent="0.3">
      <c r="A52" s="10" t="s">
        <v>72</v>
      </c>
      <c r="B52" s="9" t="s">
        <v>77</v>
      </c>
      <c r="C52" s="4">
        <v>2</v>
      </c>
      <c r="D52" s="11">
        <v>59</v>
      </c>
      <c r="E52" s="5">
        <v>3.3898305084745763E-2</v>
      </c>
    </row>
    <row r="53" spans="1:5" x14ac:dyDescent="0.3">
      <c r="A53" s="10" t="s">
        <v>23</v>
      </c>
      <c r="B53" s="9" t="s">
        <v>39</v>
      </c>
      <c r="C53" s="4">
        <v>5</v>
      </c>
      <c r="D53" s="11">
        <v>149</v>
      </c>
      <c r="E53" s="5">
        <v>3.3557046979865772E-2</v>
      </c>
    </row>
    <row r="54" spans="1:5" x14ac:dyDescent="0.3">
      <c r="A54" s="10" t="s">
        <v>73</v>
      </c>
      <c r="B54" s="12" t="s">
        <v>43</v>
      </c>
      <c r="C54" s="4">
        <v>4</v>
      </c>
      <c r="D54" s="11">
        <v>121</v>
      </c>
      <c r="E54" s="5">
        <v>3.3057851239669422E-2</v>
      </c>
    </row>
    <row r="55" spans="1:5" x14ac:dyDescent="0.3">
      <c r="A55" s="10" t="s">
        <v>56</v>
      </c>
      <c r="B55" s="9" t="s">
        <v>67</v>
      </c>
      <c r="C55" s="4">
        <v>7</v>
      </c>
      <c r="D55" s="11">
        <v>221</v>
      </c>
      <c r="E55" s="5">
        <v>3.1674208144796379E-2</v>
      </c>
    </row>
    <row r="56" spans="1:5" x14ac:dyDescent="0.3">
      <c r="A56" s="10" t="s">
        <v>47</v>
      </c>
      <c r="B56" s="12" t="s">
        <v>134</v>
      </c>
      <c r="C56" s="4">
        <v>5</v>
      </c>
      <c r="D56" s="11">
        <v>161</v>
      </c>
      <c r="E56" s="5">
        <v>3.1055900621118012E-2</v>
      </c>
    </row>
    <row r="57" spans="1:5" x14ac:dyDescent="0.3">
      <c r="A57" s="10" t="s">
        <v>50</v>
      </c>
      <c r="B57" s="9" t="s">
        <v>27</v>
      </c>
      <c r="C57" s="4">
        <v>4</v>
      </c>
      <c r="D57" s="11">
        <v>135</v>
      </c>
      <c r="E57" s="5">
        <v>2.9629629629629631E-2</v>
      </c>
    </row>
    <row r="58" spans="1:5" x14ac:dyDescent="0.3">
      <c r="A58" s="10" t="s">
        <v>75</v>
      </c>
      <c r="B58" s="9" t="s">
        <v>17</v>
      </c>
      <c r="C58" s="4">
        <v>2</v>
      </c>
      <c r="D58" s="11">
        <v>72</v>
      </c>
      <c r="E58" s="5">
        <v>2.7777777777777776E-2</v>
      </c>
    </row>
    <row r="59" spans="1:5" x14ac:dyDescent="0.3">
      <c r="A59" s="10" t="s">
        <v>45</v>
      </c>
      <c r="B59" s="9" t="s">
        <v>40</v>
      </c>
      <c r="C59" s="4">
        <v>2</v>
      </c>
      <c r="D59" s="11">
        <v>78</v>
      </c>
      <c r="E59" s="5">
        <v>2.564102564102564E-2</v>
      </c>
    </row>
    <row r="60" spans="1:5" x14ac:dyDescent="0.3">
      <c r="A60" s="10" t="s">
        <v>76</v>
      </c>
      <c r="B60" s="12" t="s">
        <v>57</v>
      </c>
      <c r="C60" s="4">
        <v>2</v>
      </c>
      <c r="D60" s="11">
        <v>78</v>
      </c>
      <c r="E60" s="5">
        <v>2.564102564102564E-2</v>
      </c>
    </row>
    <row r="61" spans="1:5" x14ac:dyDescent="0.3">
      <c r="A61" s="10" t="s">
        <v>77</v>
      </c>
      <c r="B61" s="12" t="s">
        <v>66</v>
      </c>
      <c r="C61" s="4">
        <v>3</v>
      </c>
      <c r="D61" s="11">
        <v>140</v>
      </c>
      <c r="E61" s="5">
        <v>2.1428571428571429E-2</v>
      </c>
    </row>
    <row r="62" spans="1:5" x14ac:dyDescent="0.3">
      <c r="A62" s="10" t="s">
        <v>78</v>
      </c>
      <c r="B62" s="12" t="s">
        <v>64</v>
      </c>
      <c r="C62" s="4">
        <v>2</v>
      </c>
      <c r="D62" s="11">
        <v>94</v>
      </c>
      <c r="E62" s="5">
        <v>2.1276595744680851E-2</v>
      </c>
    </row>
    <row r="63" spans="1:5" x14ac:dyDescent="0.3">
      <c r="A63" s="10" t="s">
        <v>51</v>
      </c>
      <c r="B63" s="12" t="s">
        <v>58</v>
      </c>
      <c r="C63" s="4">
        <v>2</v>
      </c>
      <c r="D63" s="11">
        <v>101</v>
      </c>
      <c r="E63" s="5">
        <v>1.9801980198019802E-2</v>
      </c>
    </row>
    <row r="64" spans="1:5" x14ac:dyDescent="0.3">
      <c r="A64" s="10" t="s">
        <v>64</v>
      </c>
      <c r="B64" s="12" t="s">
        <v>8</v>
      </c>
      <c r="C64" s="4">
        <v>2</v>
      </c>
      <c r="D64" s="11">
        <v>115</v>
      </c>
      <c r="E64" s="5">
        <v>1.7391304347826087E-2</v>
      </c>
    </row>
    <row r="65" spans="1:5" x14ac:dyDescent="0.3">
      <c r="A65" s="10" t="s">
        <v>35</v>
      </c>
      <c r="B65" s="9" t="s">
        <v>12</v>
      </c>
      <c r="C65" s="4">
        <v>1</v>
      </c>
      <c r="D65" s="11">
        <v>59</v>
      </c>
      <c r="E65" s="5">
        <v>1.6949152542372881E-2</v>
      </c>
    </row>
    <row r="66" spans="1:5" x14ac:dyDescent="0.3">
      <c r="A66" s="10" t="s">
        <v>65</v>
      </c>
      <c r="B66" s="9" t="s">
        <v>5</v>
      </c>
      <c r="C66" s="4">
        <v>1</v>
      </c>
      <c r="D66" s="11">
        <v>61</v>
      </c>
      <c r="E66" s="5">
        <v>1.6393442622950821E-2</v>
      </c>
    </row>
    <row r="67" spans="1:5" x14ac:dyDescent="0.3">
      <c r="A67" s="10" t="s">
        <v>57</v>
      </c>
      <c r="B67" s="12" t="s">
        <v>35</v>
      </c>
      <c r="C67" s="4">
        <v>1</v>
      </c>
      <c r="D67" s="11">
        <v>63</v>
      </c>
      <c r="E67" s="5">
        <v>1.5873015873015872E-2</v>
      </c>
    </row>
    <row r="68" spans="1:5" x14ac:dyDescent="0.3">
      <c r="A68" s="10" t="s">
        <v>62</v>
      </c>
      <c r="B68" s="9" t="s">
        <v>52</v>
      </c>
      <c r="C68" s="4">
        <v>2</v>
      </c>
      <c r="D68" s="11">
        <v>131</v>
      </c>
      <c r="E68" s="5">
        <v>1.5267175572519083E-2</v>
      </c>
    </row>
    <row r="69" spans="1:5" x14ac:dyDescent="0.3">
      <c r="A69" s="10" t="s">
        <v>33</v>
      </c>
      <c r="B69" s="9" t="s">
        <v>75</v>
      </c>
      <c r="C69" s="4">
        <v>2</v>
      </c>
      <c r="D69" s="11">
        <v>142</v>
      </c>
      <c r="E69" s="5">
        <v>1.4084507042253521E-2</v>
      </c>
    </row>
    <row r="70" spans="1:5" x14ac:dyDescent="0.3">
      <c r="A70" s="10" t="s">
        <v>80</v>
      </c>
      <c r="B70" s="9" t="s">
        <v>83</v>
      </c>
      <c r="C70" s="4">
        <v>1</v>
      </c>
      <c r="D70" s="11">
        <v>71</v>
      </c>
      <c r="E70" s="5">
        <v>1.4084507042253521E-2</v>
      </c>
    </row>
    <row r="71" spans="1:5" x14ac:dyDescent="0.3">
      <c r="A71" s="10" t="s">
        <v>24</v>
      </c>
      <c r="B71" s="12" t="s">
        <v>54</v>
      </c>
      <c r="C71" s="4">
        <v>2</v>
      </c>
      <c r="D71" s="11">
        <v>149</v>
      </c>
      <c r="E71" s="5">
        <v>1.3422818791946308E-2</v>
      </c>
    </row>
    <row r="72" spans="1:5" x14ac:dyDescent="0.3">
      <c r="A72" s="10" t="s">
        <v>82</v>
      </c>
      <c r="B72" s="9" t="s">
        <v>18</v>
      </c>
      <c r="C72" s="4">
        <v>1</v>
      </c>
      <c r="D72" s="11">
        <v>75</v>
      </c>
      <c r="E72" s="5">
        <v>1.3333333333333334E-2</v>
      </c>
    </row>
    <row r="73" spans="1:5" x14ac:dyDescent="0.3">
      <c r="A73" s="10" t="s">
        <v>26</v>
      </c>
      <c r="B73" s="12" t="s">
        <v>81</v>
      </c>
      <c r="C73" s="4">
        <v>1</v>
      </c>
      <c r="D73" s="11">
        <v>79</v>
      </c>
      <c r="E73" s="5">
        <v>1.2658227848101266E-2</v>
      </c>
    </row>
    <row r="74" spans="1:5" x14ac:dyDescent="0.3">
      <c r="A74" s="10" t="s">
        <v>83</v>
      </c>
      <c r="B74" s="12" t="s">
        <v>34</v>
      </c>
      <c r="C74" s="4">
        <v>1</v>
      </c>
      <c r="D74" s="11">
        <v>95</v>
      </c>
      <c r="E74" s="5">
        <v>1.0526315789473684E-2</v>
      </c>
    </row>
    <row r="75" spans="1:5" x14ac:dyDescent="0.3">
      <c r="A75" s="10" t="s">
        <v>84</v>
      </c>
      <c r="B75" s="12" t="s">
        <v>53</v>
      </c>
      <c r="C75" s="4">
        <v>2</v>
      </c>
      <c r="D75" s="11">
        <v>195</v>
      </c>
      <c r="E75" s="5">
        <v>1.0256410256410256E-2</v>
      </c>
    </row>
    <row r="76" spans="1:5" x14ac:dyDescent="0.3">
      <c r="A76" s="10" t="s">
        <v>81</v>
      </c>
      <c r="B76" s="12" t="s">
        <v>72</v>
      </c>
      <c r="C76" s="4">
        <v>1</v>
      </c>
      <c r="D76" s="11">
        <v>105</v>
      </c>
      <c r="E76" s="5">
        <v>9.5238095238095247E-3</v>
      </c>
    </row>
    <row r="77" spans="1:5" x14ac:dyDescent="0.3">
      <c r="A77" s="10" t="s">
        <v>79</v>
      </c>
      <c r="B77" s="9" t="s">
        <v>73</v>
      </c>
      <c r="C77" s="4">
        <v>1</v>
      </c>
      <c r="D77" s="11">
        <v>159</v>
      </c>
      <c r="E77" s="5">
        <v>6.2893081761006293E-3</v>
      </c>
    </row>
    <row r="78" spans="1:5" x14ac:dyDescent="0.3">
      <c r="A78" s="10" t="s">
        <v>53</v>
      </c>
      <c r="B78" s="9" t="s">
        <v>74</v>
      </c>
      <c r="C78" s="4">
        <v>1</v>
      </c>
      <c r="D78" s="11">
        <v>176</v>
      </c>
      <c r="E78" s="5">
        <v>5.681818181818182E-3</v>
      </c>
    </row>
    <row r="79" spans="1:5" x14ac:dyDescent="0.3">
      <c r="A79" s="10" t="s">
        <v>74</v>
      </c>
      <c r="B79" s="9" t="s">
        <v>3</v>
      </c>
      <c r="C79" s="4">
        <v>0</v>
      </c>
      <c r="D79" s="11">
        <v>31</v>
      </c>
      <c r="E79" s="5">
        <v>0</v>
      </c>
    </row>
    <row r="80" spans="1:5" x14ac:dyDescent="0.3">
      <c r="A80" s="10" t="s">
        <v>86</v>
      </c>
      <c r="B80" s="12" t="s">
        <v>19</v>
      </c>
      <c r="C80" s="4">
        <v>0</v>
      </c>
      <c r="D80" s="11">
        <v>33</v>
      </c>
      <c r="E80" s="5">
        <v>0</v>
      </c>
    </row>
    <row r="81" spans="1:5" x14ac:dyDescent="0.3">
      <c r="A81" s="10" t="s">
        <v>28</v>
      </c>
      <c r="B81" s="9" t="s">
        <v>30</v>
      </c>
      <c r="C81" s="4">
        <v>0</v>
      </c>
      <c r="D81" s="11">
        <v>50</v>
      </c>
      <c r="E81" s="5">
        <v>0</v>
      </c>
    </row>
    <row r="82" spans="1:5" x14ac:dyDescent="0.3">
      <c r="A82" s="10" t="s">
        <v>66</v>
      </c>
      <c r="B82" s="9" t="s">
        <v>13</v>
      </c>
      <c r="C82" s="4">
        <v>0</v>
      </c>
      <c r="D82" s="11">
        <v>97</v>
      </c>
      <c r="E82" s="5">
        <v>0</v>
      </c>
    </row>
    <row r="83" spans="1:5" x14ac:dyDescent="0.3">
      <c r="A83" s="10" t="s">
        <v>85</v>
      </c>
      <c r="B83" s="9" t="s">
        <v>41</v>
      </c>
      <c r="C83" s="4">
        <v>0</v>
      </c>
      <c r="D83" s="11">
        <v>85</v>
      </c>
      <c r="E83" s="5">
        <v>0</v>
      </c>
    </row>
    <row r="84" spans="1:5" x14ac:dyDescent="0.3">
      <c r="A84" s="10" t="s">
        <v>87</v>
      </c>
      <c r="B84" s="9" t="s">
        <v>55</v>
      </c>
      <c r="C84" s="4">
        <v>0</v>
      </c>
      <c r="D84" s="11">
        <v>106</v>
      </c>
      <c r="E84" s="5">
        <v>0</v>
      </c>
    </row>
    <row r="85" spans="1:5" x14ac:dyDescent="0.3">
      <c r="A85" s="10" t="s">
        <v>68</v>
      </c>
      <c r="B85" s="9" t="s">
        <v>21</v>
      </c>
      <c r="C85" s="4">
        <v>0</v>
      </c>
      <c r="D85" s="11">
        <v>98</v>
      </c>
      <c r="E85" s="5">
        <v>0</v>
      </c>
    </row>
    <row r="86" spans="1:5" x14ac:dyDescent="0.3">
      <c r="A86" s="10" t="s">
        <v>31</v>
      </c>
      <c r="B86" s="9" t="s">
        <v>70</v>
      </c>
      <c r="C86" s="4">
        <v>0</v>
      </c>
      <c r="D86" s="11">
        <v>158</v>
      </c>
      <c r="E86" s="5">
        <v>0</v>
      </c>
    </row>
    <row r="87" spans="1:5" ht="15" thickBot="1" x14ac:dyDescent="0.35">
      <c r="B87" s="14" t="s">
        <v>132</v>
      </c>
      <c r="C87" s="15">
        <v>782</v>
      </c>
      <c r="D87" s="16">
        <v>8886</v>
      </c>
      <c r="E87" s="8">
        <v>8.8003601170380377E-2</v>
      </c>
    </row>
  </sheetData>
  <sortState ref="B2:E86">
    <sortCondition descending="1" ref="E2:E86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H11"/>
  <sheetViews>
    <sheetView workbookViewId="0">
      <selection activeCell="E11" sqref="E11"/>
    </sheetView>
  </sheetViews>
  <sheetFormatPr baseColWidth="10" defaultColWidth="11.44140625" defaultRowHeight="14.4" x14ac:dyDescent="0.3"/>
  <cols>
    <col min="2" max="2" width="37.6640625" customWidth="1"/>
    <col min="3" max="3" width="29.44140625" bestFit="1" customWidth="1"/>
    <col min="4" max="4" width="22" bestFit="1" customWidth="1"/>
    <col min="5" max="5" width="9.88671875" bestFit="1" customWidth="1"/>
    <col min="6" max="6" width="20.88671875" bestFit="1" customWidth="1"/>
    <col min="7" max="7" width="14.44140625" bestFit="1" customWidth="1"/>
  </cols>
  <sheetData>
    <row r="1" spans="1:8" x14ac:dyDescent="0.3">
      <c r="B1" s="9"/>
      <c r="C1" s="1" t="s">
        <v>136</v>
      </c>
      <c r="D1" s="1" t="s">
        <v>1</v>
      </c>
      <c r="E1" s="2" t="s">
        <v>2</v>
      </c>
    </row>
    <row r="2" spans="1:8" x14ac:dyDescent="0.3">
      <c r="A2" s="10"/>
      <c r="B2" s="12" t="s">
        <v>140</v>
      </c>
      <c r="C2" s="11">
        <v>271</v>
      </c>
      <c r="D2" s="11">
        <v>1570</v>
      </c>
      <c r="E2" s="5">
        <v>0.17197452229299362</v>
      </c>
      <c r="H2" s="18"/>
    </row>
    <row r="3" spans="1:8" x14ac:dyDescent="0.3">
      <c r="A3" s="10"/>
      <c r="B3" s="12" t="s">
        <v>137</v>
      </c>
      <c r="C3" s="11">
        <v>43</v>
      </c>
      <c r="D3" s="11">
        <v>338</v>
      </c>
      <c r="E3" s="17">
        <v>0.1242603550295858</v>
      </c>
      <c r="H3" s="18"/>
    </row>
    <row r="4" spans="1:8" x14ac:dyDescent="0.3">
      <c r="A4" s="10"/>
      <c r="B4" s="12" t="s">
        <v>143</v>
      </c>
      <c r="C4" s="11">
        <v>121</v>
      </c>
      <c r="D4" s="11">
        <v>1072</v>
      </c>
      <c r="E4" s="17">
        <v>0.11287313432835822</v>
      </c>
      <c r="F4" s="10"/>
      <c r="H4" s="18"/>
    </row>
    <row r="5" spans="1:8" x14ac:dyDescent="0.3">
      <c r="A5" s="10"/>
      <c r="B5" s="12" t="s">
        <v>144</v>
      </c>
      <c r="C5" s="11">
        <v>163</v>
      </c>
      <c r="D5" s="11">
        <v>1782</v>
      </c>
      <c r="E5" s="17">
        <v>9.1470258136924804E-2</v>
      </c>
      <c r="H5" s="18"/>
    </row>
    <row r="6" spans="1:8" x14ac:dyDescent="0.3">
      <c r="A6" s="10"/>
      <c r="B6" s="12" t="s">
        <v>145</v>
      </c>
      <c r="C6" s="11">
        <v>94</v>
      </c>
      <c r="D6" s="11">
        <v>1613</v>
      </c>
      <c r="E6" s="17">
        <v>5.8276503409795413E-2</v>
      </c>
      <c r="H6" s="18"/>
    </row>
    <row r="7" spans="1:8" x14ac:dyDescent="0.3">
      <c r="A7" s="10"/>
      <c r="B7" s="12" t="s">
        <v>142</v>
      </c>
      <c r="C7" s="11">
        <v>57</v>
      </c>
      <c r="D7" s="11">
        <v>1119</v>
      </c>
      <c r="E7" s="17">
        <v>5.0938337801608578E-2</v>
      </c>
      <c r="H7" s="18"/>
    </row>
    <row r="8" spans="1:8" x14ac:dyDescent="0.3">
      <c r="A8" s="10"/>
      <c r="B8" s="12" t="s">
        <v>139</v>
      </c>
      <c r="C8" s="11">
        <v>16</v>
      </c>
      <c r="D8" s="11">
        <v>344</v>
      </c>
      <c r="E8" s="17">
        <v>4.6511627906976744E-2</v>
      </c>
      <c r="H8" s="18"/>
    </row>
    <row r="9" spans="1:8" x14ac:dyDescent="0.3">
      <c r="A9" s="10"/>
      <c r="B9" s="12" t="s">
        <v>138</v>
      </c>
      <c r="C9" s="11">
        <v>12</v>
      </c>
      <c r="D9" s="11">
        <v>736</v>
      </c>
      <c r="E9" s="17">
        <v>1.6304347826086956E-2</v>
      </c>
      <c r="H9" s="18"/>
    </row>
    <row r="10" spans="1:8" x14ac:dyDescent="0.3">
      <c r="A10" s="10"/>
      <c r="B10" s="12" t="s">
        <v>141</v>
      </c>
      <c r="C10" s="11">
        <v>5</v>
      </c>
      <c r="D10" s="11">
        <v>312</v>
      </c>
      <c r="E10" s="17">
        <v>1.6025641025641024E-2</v>
      </c>
      <c r="H10" s="18"/>
    </row>
    <row r="11" spans="1:8" ht="15" thickBot="1" x14ac:dyDescent="0.35">
      <c r="B11" s="6" t="s">
        <v>132</v>
      </c>
      <c r="C11" s="7">
        <f>SUM(C2:C10)</f>
        <v>782</v>
      </c>
      <c r="D11" s="7">
        <v>8886</v>
      </c>
      <c r="E11" s="8">
        <f>C11/D11</f>
        <v>8.8003601170380377E-2</v>
      </c>
      <c r="H11" s="18"/>
    </row>
  </sheetData>
  <sortState ref="B2:E10">
    <sortCondition descending="1" ref="E2:E10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Embarazadas gripe- municipios</vt:lpstr>
      <vt:lpstr>Embarazadas gripe - ZBS</vt:lpstr>
      <vt:lpstr>Embarazadas gripe - áreas</vt:lpstr>
      <vt:lpstr>Embarazadas COVID - municipios</vt:lpstr>
      <vt:lpstr>Embarazadas COVID - ZBS</vt:lpstr>
      <vt:lpstr>Embarazadas COVID - áreas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2026-01-05T10:40:26Z</dcterms:modified>
</cp:coreProperties>
</file>